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2260" windowHeight="12645"/>
  </bookViews>
  <sheets>
    <sheet name="Итоги" sheetId="1" r:id="rId1"/>
    <sheet name="Итоги по прогосовавшим " sheetId="2" r:id="rId2"/>
  </sheets>
  <externalReferences>
    <externalReference r:id="rId3"/>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8" i="2" l="1"/>
  <c r="D28" i="2"/>
  <c r="C28" i="2"/>
  <c r="B28" i="2"/>
  <c r="D223" i="1"/>
  <c r="D222" i="1"/>
  <c r="D221" i="1"/>
  <c r="D220" i="1"/>
  <c r="D219" i="1"/>
  <c r="D218" i="1"/>
  <c r="D217" i="1"/>
  <c r="D216" i="1"/>
  <c r="D215" i="1"/>
  <c r="D214" i="1"/>
  <c r="D213" i="1"/>
  <c r="D212" i="1"/>
  <c r="D211" i="1"/>
  <c r="D210" i="1"/>
  <c r="D209" i="1"/>
  <c r="D208" i="1"/>
  <c r="D207" i="1"/>
  <c r="D206" i="1"/>
  <c r="D205" i="1"/>
  <c r="D204" i="1"/>
  <c r="D203" i="1"/>
  <c r="D202" i="1"/>
  <c r="D201" i="1"/>
  <c r="D200" i="1"/>
  <c r="D199" i="1"/>
  <c r="D198" i="1"/>
  <c r="D197" i="1"/>
  <c r="D196" i="1"/>
  <c r="D195" i="1"/>
  <c r="D194" i="1"/>
  <c r="D193" i="1"/>
  <c r="D192" i="1"/>
  <c r="D191" i="1"/>
  <c r="D190" i="1"/>
  <c r="D189" i="1"/>
  <c r="D188" i="1"/>
  <c r="D187" i="1"/>
  <c r="D186" i="1"/>
  <c r="D185" i="1"/>
  <c r="D184" i="1"/>
  <c r="D183" i="1"/>
  <c r="D182" i="1"/>
  <c r="D181" i="1"/>
  <c r="D180" i="1"/>
  <c r="D179" i="1"/>
  <c r="D178" i="1"/>
  <c r="D177" i="1"/>
  <c r="D176" i="1"/>
  <c r="D175" i="1"/>
  <c r="D174" i="1"/>
  <c r="D173" i="1"/>
  <c r="D172" i="1"/>
  <c r="D171" i="1"/>
  <c r="D170" i="1"/>
  <c r="D169" i="1"/>
  <c r="D168" i="1"/>
  <c r="D167" i="1"/>
  <c r="D166" i="1"/>
  <c r="D165" i="1"/>
  <c r="D164" i="1"/>
  <c r="D163" i="1"/>
  <c r="D162" i="1"/>
  <c r="D161" i="1"/>
  <c r="D160" i="1"/>
  <c r="D159" i="1"/>
  <c r="D158" i="1"/>
  <c r="D157" i="1"/>
  <c r="D156"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D12" i="1"/>
  <c r="D11" i="1"/>
  <c r="D10" i="1"/>
  <c r="D9" i="1"/>
  <c r="D8" i="1"/>
  <c r="D7" i="1"/>
  <c r="D6" i="1"/>
  <c r="D5" i="1"/>
</calcChain>
</file>

<file path=xl/sharedStrings.xml><?xml version="1.0" encoding="utf-8"?>
<sst xmlns="http://schemas.openxmlformats.org/spreadsheetml/2006/main" count="325" uniqueCount="118">
  <si>
    <t>Массив данных (чел.)</t>
  </si>
  <si>
    <t>№ вопроса</t>
  </si>
  <si>
    <t>Вопрос</t>
  </si>
  <si>
    <t>Арсеньевский район</t>
  </si>
  <si>
    <t>Белевский район</t>
  </si>
  <si>
    <t>Богородицкий район</t>
  </si>
  <si>
    <t>Веневский район</t>
  </si>
  <si>
    <t>Воловский район</t>
  </si>
  <si>
    <t>Дубенский район</t>
  </si>
  <si>
    <t>Заокский район</t>
  </si>
  <si>
    <t>Каменский район</t>
  </si>
  <si>
    <t>Кимовский район</t>
  </si>
  <si>
    <t>Киреевский район</t>
  </si>
  <si>
    <t>Куркинский район</t>
  </si>
  <si>
    <t>Одоевский район</t>
  </si>
  <si>
    <t>Плавский район</t>
  </si>
  <si>
    <t>Суворовский район</t>
  </si>
  <si>
    <t>Тепло-Огаревский район</t>
  </si>
  <si>
    <t>Узловский район</t>
  </si>
  <si>
    <t>Чернский район</t>
  </si>
  <si>
    <t>Щекинский район</t>
  </si>
  <si>
    <t>Ясногорский район</t>
  </si>
  <si>
    <t>Славный</t>
  </si>
  <si>
    <t>Если говорить в целом, Вы довольны или недовольны положением дел в Вашем районе, городском округе? (один ответ):</t>
  </si>
  <si>
    <t xml:space="preserve"> - доволен (скорее доволен)</t>
  </si>
  <si>
    <t xml:space="preserve"> - недоволен (скорее недоволен)</t>
  </si>
  <si>
    <t xml:space="preserve"> - затрудняюсь ответить</t>
  </si>
  <si>
    <t>Как Вы считаете, глава администрации Вашего района, городского округа работает на своем посту хорошо или плохо? (один ответ):</t>
  </si>
  <si>
    <t xml:space="preserve"> - хорошо (скорее хорошо)</t>
  </si>
  <si>
    <t xml:space="preserve"> - плохо (скорее плохо)</t>
  </si>
  <si>
    <t xml:space="preserve"> Как Вы считаете, руководитель депутатского корпуса Вашего района, городского округа работает на своем посту хорошо или плохо? (один ответ):</t>
  </si>
  <si>
    <t>Удовлетворены ли Вы работой общественного транспорта в Вашем районе, городском округе? (один ответ):</t>
  </si>
  <si>
    <t xml:space="preserve"> - удовлетворен (скорее удовлетворен)</t>
  </si>
  <si>
    <t xml:space="preserve"> - неудовлетворен (скорее неудовлетворен)</t>
  </si>
  <si>
    <t xml:space="preserve"> - я не пользуюсь услугами общественного транспорта.</t>
  </si>
  <si>
    <r>
      <t>8. Удовлетворены ли Вы работой известных Вам муниципальных предприятий, оказывающих услуги по организации транспортного обслуживания на Вашей территории? (</t>
    </r>
    <r>
      <rPr>
        <b/>
        <sz val="11"/>
        <color rgb="FF7030A0"/>
        <rFont val="Calibri"/>
        <family val="2"/>
        <charset val="204"/>
        <scheme val="minor"/>
      </rPr>
      <t>МКП «Тулгорэлектротранс»</t>
    </r>
    <r>
      <rPr>
        <sz val="11"/>
        <color rgb="FF0070C0"/>
        <rFont val="Calibri"/>
        <family val="2"/>
        <charset val="204"/>
        <scheme val="minor"/>
      </rPr>
      <t>)</t>
    </r>
  </si>
  <si>
    <r>
      <t>8. Удовлетворены ли Вы работой известных Вам муниципальных предприятий, оказывающих услуги по организации транспортного обслуживания на Вашей территории?
(</t>
    </r>
    <r>
      <rPr>
        <b/>
        <sz val="10"/>
        <color rgb="FF7030A0"/>
        <rFont val="Arial"/>
        <family val="2"/>
        <charset val="204"/>
      </rPr>
      <t>МУП ОН «Муниципальное»</t>
    </r>
    <r>
      <rPr>
        <sz val="10"/>
        <color rgb="FF0070C0"/>
        <rFont val="Arial"/>
        <family val="2"/>
        <charset val="204"/>
      </rPr>
      <t>)</t>
    </r>
  </si>
  <si>
    <t>9. Удовлетворены ли Вы качеством автомобильных дорог в Вашем районе, городском округе? (один ответ)</t>
  </si>
  <si>
    <r>
      <t>12. Удовлетворены ли Вы работой известных Вам муниципальных, региональных предприятий оказывающих услуги по содержанию, ремонту дорог на Вашей территории? (</t>
    </r>
    <r>
      <rPr>
        <b/>
        <sz val="10"/>
        <color rgb="FF7030A0"/>
        <rFont val="Arial"/>
        <family val="2"/>
        <charset val="204"/>
      </rPr>
      <t>МУП «Спецавтохозяйство г. Алексин»</t>
    </r>
    <r>
      <rPr>
        <sz val="10"/>
        <color rgb="FF0070C0"/>
        <rFont val="Arial"/>
        <family val="2"/>
        <charset val="204"/>
      </rPr>
      <t>)</t>
    </r>
  </si>
  <si>
    <r>
      <t>12. Удовлетворены ли Вы работой известных Вам муниципальных, региональных предприятий оказывающих услуги по содержанию, ремонту дорог на Вашей территории? (</t>
    </r>
    <r>
      <rPr>
        <b/>
        <sz val="10"/>
        <color rgb="FF7030A0"/>
        <rFont val="Arial"/>
        <family val="2"/>
        <charset val="204"/>
      </rPr>
      <t>ГУ ТО «Тулаавтодор»</t>
    </r>
    <r>
      <rPr>
        <sz val="10"/>
        <color rgb="FF0070C0"/>
        <rFont val="Arial"/>
        <family val="2"/>
        <charset val="204"/>
      </rPr>
      <t>)</t>
    </r>
  </si>
  <si>
    <r>
      <t>12. Удовлетворены ли Вы работой известных Вам муниципальных, региональных предприятий оказывающих услуги по содержанию, ремонту дорог на Вашей территории? (</t>
    </r>
    <r>
      <rPr>
        <b/>
        <sz val="10"/>
        <color rgb="FF7030A0"/>
        <rFont val="Arial"/>
        <family val="2"/>
        <charset val="204"/>
      </rPr>
      <t>МУП МО город Ефремов «Дорожник»</t>
    </r>
    <r>
      <rPr>
        <sz val="10"/>
        <color rgb="FF0070C0"/>
        <rFont val="Arial"/>
        <family val="2"/>
        <charset val="204"/>
      </rPr>
      <t>)</t>
    </r>
  </si>
  <si>
    <r>
      <t>12. Удовлетворены ли Вы работой известных Вам муниципальных, региональных предприятий оказывающих услуги по содержанию, ремонту дорог на Вашей территории? (</t>
    </r>
    <r>
      <rPr>
        <b/>
        <sz val="10"/>
        <color rgb="FF7030A0"/>
        <rFont val="Arial"/>
        <family val="2"/>
        <charset val="204"/>
      </rPr>
      <t>МУП «Заокская служба сервиса»</t>
    </r>
    <r>
      <rPr>
        <sz val="10"/>
        <color rgb="FF0070C0"/>
        <rFont val="Arial"/>
        <family val="2"/>
        <charset val="204"/>
      </rPr>
      <t>)</t>
    </r>
  </si>
  <si>
    <r>
      <t>12. Удовлетворены ли Вы работой известных Вам муниципальных, региональных предприятий оказывающих услуги по содержанию, ремонту дорог на Вашей территории? (</t>
    </r>
    <r>
      <rPr>
        <b/>
        <sz val="10"/>
        <color rgb="FF7030A0"/>
        <rFont val="Arial"/>
        <family val="2"/>
        <charset val="204"/>
      </rPr>
      <t>МУП «Малаховская служба сервиса»</t>
    </r>
    <r>
      <rPr>
        <sz val="10"/>
        <color rgb="FF0070C0"/>
        <rFont val="Arial"/>
        <family val="2"/>
        <charset val="204"/>
      </rPr>
      <t>)</t>
    </r>
  </si>
  <si>
    <r>
      <t>12. Удовлетворены ли Вы работой известных Вам муниципальных, региональных предприятий оказывающих услуги по содержанию, ремонту дорог на Вашей территории? (</t>
    </r>
    <r>
      <rPr>
        <b/>
        <sz val="10"/>
        <color rgb="FF7030A0"/>
        <rFont val="Arial"/>
        <family val="2"/>
        <charset val="204"/>
      </rPr>
      <t>МБУ «УГХ»</t>
    </r>
    <r>
      <rPr>
        <sz val="10"/>
        <color rgb="FF0070C0"/>
        <rFont val="Arial"/>
        <family val="2"/>
        <charset val="204"/>
      </rPr>
      <t>)</t>
    </r>
  </si>
  <si>
    <r>
      <t>12. Удовлетворены ли Вы работой известных Вам муниципальных, региональных предприятий оказывающих услуги по содержанию, ремонту дорог на Вашей территории? (</t>
    </r>
    <r>
      <rPr>
        <b/>
        <sz val="10"/>
        <color rgb="FF7030A0"/>
        <rFont val="Arial"/>
        <family val="2"/>
        <charset val="204"/>
      </rPr>
      <t>МУП «Ненашевская служба сервиса»</t>
    </r>
    <r>
      <rPr>
        <sz val="10"/>
        <color rgb="FF0070C0"/>
        <rFont val="Arial"/>
        <family val="2"/>
        <charset val="204"/>
      </rPr>
      <t>)</t>
    </r>
  </si>
  <si>
    <t>Удовлетворены ли Вы уровнем организации теплоснабжения (горячего водоснабжения) в Вашем доме? (один ответ)</t>
  </si>
  <si>
    <t>06 - в моем доме отсутствует центральное теплоснабжение</t>
  </si>
  <si>
    <r>
      <t>Удовлетворены ли Вы работой известных Вам муниципальных предприятий, оказывающих услуги по организации теплоснабжения (горячего водоснабжения) на Вашей территории? (</t>
    </r>
    <r>
      <rPr>
        <b/>
        <sz val="11"/>
        <color rgb="FF7030A0"/>
        <rFont val="Calibri"/>
        <family val="2"/>
        <charset val="204"/>
        <scheme val="minor"/>
      </rPr>
      <t>МУП МО город Ефремов «АгроЖил Сервис»</t>
    </r>
    <r>
      <rPr>
        <sz val="11"/>
        <color theme="1"/>
        <rFont val="Calibri"/>
        <family val="2"/>
        <scheme val="minor"/>
      </rPr>
      <t>)</t>
    </r>
  </si>
  <si>
    <r>
      <t>Удовлетворены ли Вы работой известных Вам муниципальных предприятий, оказывающих услуги по организации теплоснабжения (горячего водоснабжения) на Вашей территории? (</t>
    </r>
    <r>
      <rPr>
        <b/>
        <sz val="11"/>
        <color rgb="FF7030A0"/>
        <rFont val="Calibri"/>
        <family val="2"/>
        <charset val="204"/>
        <scheme val="minor"/>
      </rPr>
      <t>МУП «Ремжилхоз»</t>
    </r>
    <r>
      <rPr>
        <sz val="11"/>
        <color theme="1"/>
        <rFont val="Calibri"/>
        <family val="2"/>
        <scheme val="minor"/>
      </rPr>
      <t>)</t>
    </r>
  </si>
  <si>
    <r>
      <t>Удовлетворены ли Вы работой известных Вам муниципальных предприятий, оказывающих услуги по организации теплоснабжения (горячего водоснабжения) на Вашей территории? (</t>
    </r>
    <r>
      <rPr>
        <b/>
        <sz val="11"/>
        <color rgb="FF7030A0"/>
        <rFont val="Calibri"/>
        <family val="2"/>
        <charset val="204"/>
        <scheme val="minor"/>
      </rPr>
      <t>МУП «Заокская служба сервиса»</t>
    </r>
    <r>
      <rPr>
        <sz val="11"/>
        <color theme="1"/>
        <rFont val="Calibri"/>
        <family val="2"/>
        <scheme val="minor"/>
      </rPr>
      <t>)</t>
    </r>
  </si>
  <si>
    <r>
      <t>Удовлетворены ли Вы работой известных Вам муниципальных предприятий, оказывающих услуги по организации теплоснабжения (горячего водоснабжения) на Вашей территории? (</t>
    </r>
    <r>
      <rPr>
        <b/>
        <sz val="11"/>
        <color rgb="FF7030A0"/>
        <rFont val="Calibri"/>
        <family val="2"/>
        <charset val="204"/>
        <scheme val="minor"/>
      </rPr>
      <t>МУП «Малаховская служба сервиса»</t>
    </r>
    <r>
      <rPr>
        <sz val="11"/>
        <color theme="1"/>
        <rFont val="Calibri"/>
        <family val="2"/>
        <scheme val="minor"/>
      </rPr>
      <t>)</t>
    </r>
  </si>
  <si>
    <r>
      <t>Удовлетворены ли Вы работой известных Вам муниципальных предприятий, оказывающих услуги по организации теплоснабжения (горячего водоснабжения) на Вашей территории? (</t>
    </r>
    <r>
      <rPr>
        <b/>
        <sz val="11"/>
        <color rgb="FF7030A0"/>
        <rFont val="Calibri"/>
        <family val="2"/>
        <charset val="204"/>
        <scheme val="minor"/>
      </rPr>
      <t>МУП «ВТС Каменского района»</t>
    </r>
    <r>
      <rPr>
        <sz val="11"/>
        <color theme="1"/>
        <rFont val="Calibri"/>
        <family val="2"/>
        <scheme val="minor"/>
      </rPr>
      <t>)</t>
    </r>
  </si>
  <si>
    <r>
      <t>Удовлетворены ли Вы работой известных Вам муниципальных предприятий, оказывающих услуги по организации теплоснабжения (горячего водоснабжения) на Вашей территории? (</t>
    </r>
    <r>
      <rPr>
        <b/>
        <sz val="11"/>
        <color rgb="FF7030A0"/>
        <rFont val="Calibri"/>
        <family val="2"/>
        <charset val="204"/>
        <scheme val="minor"/>
      </rPr>
      <t>МУП «Одоевское ЖКХ»</t>
    </r>
    <r>
      <rPr>
        <sz val="11"/>
        <color theme="1"/>
        <rFont val="Calibri"/>
        <family val="2"/>
        <scheme val="minor"/>
      </rPr>
      <t>)</t>
    </r>
  </si>
  <si>
    <r>
      <t>Удовлетворены ли Вы работой известных Вам муниципальных предприятий, оказывающих услуги по организации теплоснабжения (горячего водоснабжения) на Вашей территории? (</t>
    </r>
    <r>
      <rPr>
        <b/>
        <sz val="11"/>
        <color rgb="FF7030A0"/>
        <rFont val="Calibri"/>
        <family val="2"/>
        <charset val="204"/>
        <scheme val="minor"/>
      </rPr>
      <t>МКП «Город»</t>
    </r>
    <r>
      <rPr>
        <sz val="11"/>
        <color theme="1"/>
        <rFont val="Calibri"/>
        <family val="2"/>
        <scheme val="minor"/>
      </rPr>
      <t>)</t>
    </r>
  </si>
  <si>
    <r>
      <t>Удовлетворены ли Вы работой известных Вам муниципальных предприятий, оказывающих услуги по организации теплоснабжения (горячего водоснабжения) на Вашей территории? (</t>
    </r>
    <r>
      <rPr>
        <b/>
        <sz val="11"/>
        <color rgb="FF7030A0"/>
        <rFont val="Calibri"/>
        <family val="2"/>
        <charset val="204"/>
        <scheme val="minor"/>
      </rPr>
      <t>МУП «Теплосети»</t>
    </r>
    <r>
      <rPr>
        <sz val="11"/>
        <color theme="1"/>
        <rFont val="Calibri"/>
        <family val="2"/>
        <scheme val="minor"/>
      </rPr>
      <t>)</t>
    </r>
  </si>
  <si>
    <r>
      <t>Удовлетворены ли Вы работой известных Вам муниципальных предприятий, оказывающих услуги по организации теплоснабжения (горячего водоснабжения) на Вашей территории? (</t>
    </r>
    <r>
      <rPr>
        <b/>
        <sz val="11"/>
        <color rgb="FF7030A0"/>
        <rFont val="Calibri"/>
        <family val="2"/>
        <charset val="204"/>
        <scheme val="minor"/>
      </rPr>
      <t>МУП «Огаревское ЖКХ»</t>
    </r>
    <r>
      <rPr>
        <sz val="11"/>
        <color theme="1"/>
        <rFont val="Calibri"/>
        <family val="2"/>
        <scheme val="minor"/>
      </rPr>
      <t>)</t>
    </r>
  </si>
  <si>
    <r>
      <t>Удовлетворены ли Вы работой известных Вам муниципальных предприятий, оказывающих услуги по организации теплоснабжения (горячего водоснабжения) на Вашей территории? (</t>
    </r>
    <r>
      <rPr>
        <b/>
        <sz val="11"/>
        <color rgb="FF7030A0"/>
        <rFont val="Calibri"/>
        <family val="2"/>
        <charset val="204"/>
        <scheme val="minor"/>
      </rPr>
      <t>МУП «ЖКХ Ломинцевское»</t>
    </r>
    <r>
      <rPr>
        <sz val="11"/>
        <color theme="1"/>
        <rFont val="Calibri"/>
        <family val="2"/>
        <scheme val="minor"/>
      </rPr>
      <t>)</t>
    </r>
  </si>
  <si>
    <r>
      <t>Удовлетворены ли Вы работой известных Вам муниципальных предприятий, оказывающих услуги по организации теплоснабжения (горячего водоснабжения) на Вашей территории? (</t>
    </r>
    <r>
      <rPr>
        <b/>
        <sz val="11"/>
        <color rgb="FF7030A0"/>
        <rFont val="Calibri"/>
        <family val="2"/>
        <charset val="204"/>
        <scheme val="minor"/>
      </rPr>
      <t>ОАО «Щекинское ЖКХ</t>
    </r>
    <r>
      <rPr>
        <sz val="11"/>
        <color theme="1"/>
        <rFont val="Calibri"/>
        <family val="2"/>
        <scheme val="minor"/>
      </rPr>
      <t>)</t>
    </r>
  </si>
  <si>
    <r>
      <t>Удовлетворены ли Вы работой известных Вам муниципальных предприятий, оказывающих услуги по организации теплоснабжения (горячего водоснабжения) на Вашей территории? (</t>
    </r>
    <r>
      <rPr>
        <b/>
        <sz val="11"/>
        <color rgb="FF7030A0"/>
        <rFont val="Calibri"/>
        <family val="2"/>
        <charset val="204"/>
        <scheme val="minor"/>
      </rPr>
      <t>ОАО «Лазаревское ПЖКХ»</t>
    </r>
    <r>
      <rPr>
        <sz val="11"/>
        <color theme="1"/>
        <rFont val="Calibri"/>
        <family val="2"/>
        <scheme val="minor"/>
      </rPr>
      <t>)</t>
    </r>
  </si>
  <si>
    <r>
      <t>Удовлетворены ли Вы работой известных Вам муниципальных предприятий, оказывающих услуги по организации теплоснабжения (горячего водоснабжения) на Вашей территории? (</t>
    </r>
    <r>
      <rPr>
        <b/>
        <sz val="10"/>
        <color rgb="FF7030A0"/>
        <rFont val="Arial"/>
        <family val="2"/>
        <charset val="204"/>
      </rPr>
      <t>ООО «ЭнергоГазИнвест-Тула»</t>
    </r>
    <r>
      <rPr>
        <sz val="10"/>
        <color rgb="FF0070C0"/>
        <rFont val="Arial"/>
        <family val="2"/>
        <charset val="204"/>
      </rPr>
      <t>)</t>
    </r>
  </si>
  <si>
    <r>
      <t>Удовлетворены ли Вы работой известных Вам муниципальных предприятий, оказывающих услуги по организации теплоснабжения (горячего водоснабжения) на Вашей территории? (</t>
    </r>
    <r>
      <rPr>
        <b/>
        <sz val="10"/>
        <color rgb="FF7030A0"/>
        <rFont val="Arial"/>
        <family val="2"/>
        <charset val="204"/>
      </rPr>
      <t>ООО «ККС»)</t>
    </r>
  </si>
  <si>
    <t>Удовлетворены ли Вы уровнем организации водоснабжения в Вашем доме? (один ответ)</t>
  </si>
  <si>
    <t>6 - в моем доме отсутствует централизованное водоснабжение</t>
  </si>
  <si>
    <t>Удовлетворены ли Вы уровнем организации водоотведения в Вашем доме? (один ответ)</t>
  </si>
  <si>
    <t>6 - в моем доме отсутствует централизованное водоотведение</t>
  </si>
  <si>
    <t>Удовлетворены ли Вы работой МУП «Малаховская служба сервиса», оказывающего услуги по организации водоснабжения (водоотведения) на Вашей территории? (один ответ)</t>
  </si>
  <si>
    <t>Удовлетворены ли Вы работой МУП ЖКХ МО Славный,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</si>
  <si>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МУП «Ремжилхоз»,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</si>
  <si>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МУП «ВТС Каменского района»,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</si>
  <si>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МУП «Одоевское ЖКХ»,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</si>
  <si>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МКП «Город»,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</si>
  <si>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МУП «Огаревское ЖКХ»,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</si>
  <si>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МУП «ЖКХ Ломинцевское»,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</si>
  <si>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ОАО «Щекинское ЖКХ»,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</si>
  <si>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ОАО «Лазаревское ПЖКХ»,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</si>
  <si>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МКП «Водопроводно-канализационное хозяйство»,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</si>
  <si>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МУП МО город Ефремов «АгроЖилСервис»,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</si>
  <si>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МУП МО город Ефремов «Водопроводно-канализационное хозяйство»,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</si>
  <si>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НМУП «Сокольнические коммунальные системы»,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</si>
  <si>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ООО «Новомосковский городской водоканал»,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</si>
  <si>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МУП «Новогуровская Управляющая Компания»,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</si>
  <si>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МУП МО Арсеньевский район «Водопроводно – канализационное хозяйство»,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</si>
  <si>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МУП МО Арсеньевский район УК «ЖКХ»,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</si>
  <si>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МУП «Белевское коммунальное хозяйство»,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</si>
  <si>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МУП «Коммунальщик»,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</si>
  <si>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АНО «Мордвесская управляющая компания»,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</si>
  <si>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МУП «Хороший Дом +»,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</si>
  <si>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МУП «Заокский водоканал»,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</si>
  <si>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МУП «Благоустройство»,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</si>
  <si>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МКП «Северо-Одоевское ЖКХ»,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</si>
  <si>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МП «Водоканал» ,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</si>
  <si>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ООО "Жилкомсервис" ,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</si>
  <si>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МКП «Алексинский районный центр коммунального обслуживания»,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</si>
  <si>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МКП «Южно-Одоевское ЖКХ»,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</si>
  <si>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МКП «Восточно-Одоевское ЖКХ»,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</si>
  <si>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МУП МО город Плавск Плавского района «Водопроводно-канализационное хозяйство»,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</si>
  <si>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МКП «Ханиножилсервис»,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</si>
  <si>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МКП Волчье-Дубравское ЖКХ,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</si>
  <si>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МКП Нарышкинское ЖКХ,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</si>
  <si>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МУП «Крапивенское ЖКХ»,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</si>
  <si>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МУП МО Иваньковское Ясногорского района «ЖКХ», оказывающего услуги по организации водоснабжения (водоотведения) на Вашей территории? (один ответ)</t>
  </si>
  <si>
    <t xml:space="preserve"> Организация водоснабжения (водоотведения).
Удовлетворены ли Вы работой МУП «Ясногорский водоканал», оказывающего услуги по организации водоснабжения (водоотведения) на Вашей территории? (один ответ)</t>
  </si>
  <si>
    <t xml:space="preserve"> Организация электроснабжения.
Удовлетворены ли Вы уровнем организации электроснабжения в Вашем доме? (один ответ)</t>
  </si>
  <si>
    <t xml:space="preserve"> Организация электроснабжения.
Удовлетворены ли Вы работой МУП ЖКХ МО Славный, оказывающего услуги по организации электроснабжения на Вашей территории? (один ответ)</t>
  </si>
  <si>
    <t xml:space="preserve"> Организация газоснабжения.
Удовлетворены ли Вы уровнем организации газоснабжения в Вашем доме? (один ответ)</t>
  </si>
  <si>
    <t>6 - мой дом не подключен к системе газоснабжения</t>
  </si>
  <si>
    <t>7 - другое (напишите)</t>
  </si>
  <si>
    <t>минимальное необходимое количество голосов</t>
  </si>
  <si>
    <t>II полугодие
(по состоянию на 30.06.2020)</t>
  </si>
  <si>
    <t>II полугодие
(по состоянию на 30.12.2020)</t>
  </si>
  <si>
    <t>Итого количество голосов в IT-опросе в 2020 году</t>
  </si>
  <si>
    <t>р.п.Новогуровский</t>
  </si>
  <si>
    <t>г. Алексин</t>
  </si>
  <si>
    <t>г. Донской</t>
  </si>
  <si>
    <t>г. Ефремов</t>
  </si>
  <si>
    <t>г. Новомосковск</t>
  </si>
  <si>
    <t>г. Тула</t>
  </si>
  <si>
    <t>Итого</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</si>
</sst>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10"/>
      <color rgb="FFFF0000"/>
      <name val="Arial"/>
      <family val="2"/>
      <charset val="204"/>
    </font>
    <font>
      <b/>
      <sz val="8"/>
      <color theme="1"/>
      <name val="Arial"/>
      <family val="2"/>
      <charset val="204"/>
    </font>
    <font>
      <b/>
      <sz val="10"/>
      <color theme="1"/>
      <name val="Arial"/>
      <family val="2"/>
      <charset val="204"/>
    </font>
    <font>
      <sz val="10"/>
      <color rgb="FF0070C0"/>
      <name val="Arial"/>
      <family val="2"/>
      <charset val="204"/>
    </font>
    <font>
      <sz val="10"/>
      <color rgb="FF000000"/>
      <name val="Arial"/>
      <family val="2"/>
      <charset val="204"/>
    </font>
    <font>
      <sz val="10"/>
      <color theme="1"/>
      <name val="Arial"/>
      <family val="2"/>
      <charset val="204"/>
    </font>
    <font>
      <sz val="11"/>
      <color rgb="FF0070C0"/>
      <name val="Calibri"/>
      <family val="2"/>
      <charset val="204"/>
      <scheme val="minor"/>
    </font>
    <font>
      <b/>
      <sz val="11"/>
      <color rgb="FF7030A0"/>
      <name val="Calibri"/>
      <family val="2"/>
      <charset val="204"/>
      <scheme val="minor"/>
    </font>
    <font>
      <b/>
      <sz val="10"/>
      <color rgb="FF7030A0"/>
      <name val="Arial"/>
      <family val="2"/>
      <charset val="204"/>
    </font>
    <font>
      <sz val="12"/>
      <color theme="1"/>
      <name val="Calibri"/>
      <family val="2"/>
      <charset val="204"/>
      <scheme val="minor"/>
    </font>
    <font>
      <b/>
      <sz val="9"/>
      <color rgb="FF1C6AAA"/>
      <name val="Verdana"/>
      <family val="2"/>
      <charset val="204"/>
    </font>
    <font>
      <sz val="12"/>
      <color theme="1"/>
      <name val="PT Astra Serif"/>
      <family val="1"/>
      <charset val="204"/>
    </font>
    <font>
      <b/>
      <sz val="12"/>
      <name val="PT Astra Serif"/>
      <family val="1"/>
      <charset val="204"/>
    </font>
    <font>
      <b/>
      <sz val="12"/>
      <color theme="1"/>
      <name val="PT Astra Serif"/>
      <family val="1"/>
      <charset val="204"/>
    </font>
    <font>
      <b/>
      <sz val="12"/>
      <color theme="5" tint="-0.249977111117893"/>
      <name val="PT Astra Serif"/>
      <family val="1"/>
      <charset val="204"/>
    </font>
  </fonts>
  <fills count="15">
    <fill>
      <patternFill patternType="none"/>
    </fill>
    <fill>
      <patternFill patternType="gray125"/>
    </fill>
    <fill>
      <patternFill patternType="solid">
        <fgColor theme="0" tint="-0.14999847407452621"/>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8"/>
        <bgColor indexed="64"/>
      </patternFill>
    </fill>
    <fill>
      <patternFill patternType="solid">
        <fgColor theme="6" tint="0.79998168889431442"/>
        <bgColor indexed="64"/>
      </patternFill>
    </fill>
    <fill>
      <patternFill patternType="solid">
        <fgColor rgb="FFFFFF00"/>
        <bgColor indexed="64"/>
      </patternFill>
    </fill>
    <fill>
      <patternFill patternType="solid">
        <fgColor rgb="FFCCCCCC"/>
        <bgColor rgb="FF000000"/>
      </patternFill>
    </fill>
    <fill>
      <patternFill patternType="solid">
        <fgColor theme="2" tint="-9.9978637043366805E-2"/>
        <bgColor rgb="FF000000"/>
      </patternFill>
    </fill>
    <fill>
      <patternFill patternType="solid">
        <fgColor theme="2" tint="-9.9978637043366805E-2"/>
        <bgColor indexed="64"/>
      </patternFill>
    </fill>
    <fill>
      <patternFill patternType="solid">
        <fgColor theme="9" tint="0.59999389629810485"/>
        <bgColor rgb="FF000000"/>
      </patternFill>
    </fill>
    <fill>
      <patternFill patternType="solid">
        <fgColor rgb="FFFFFF00"/>
        <bgColor rgb="FF000000"/>
      </patternFill>
    </fill>
    <fill>
      <patternFill patternType="solid">
        <fgColor rgb="FF92D050"/>
        <bgColor indexed="64"/>
      </patternFill>
    </fill>
    <fill>
      <patternFill patternType="solid">
        <fgColor theme="6" tint="0.59999389629810485"/>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71">
    <xf numFmtId="0" fontId="0" fillId="0" borderId="0" xfId="0"/>
    <xf numFmtId="0" fontId="0" fillId="2" borderId="0" xfId="0" applyFill="1" applyBorder="1"/>
    <xf numFmtId="0" fontId="0" fillId="2" borderId="0" xfId="0" applyFill="1" applyBorder="1" applyAlignment="1">
      <alignment wrapText="1"/>
    </xf>
    <xf numFmtId="0" fontId="0" fillId="2" borderId="0" xfId="0" applyFill="1"/>
    <xf numFmtId="0" fontId="1" fillId="2" borderId="0" xfId="0" applyFont="1" applyFill="1"/>
    <xf numFmtId="0" fontId="2" fillId="2" borderId="0" xfId="0" applyFont="1" applyFill="1" applyBorder="1" applyAlignment="1">
      <alignment horizontal="right" wrapText="1"/>
    </xf>
    <xf numFmtId="0" fontId="3" fillId="2" borderId="0" xfId="0" applyFont="1" applyFill="1" applyBorder="1" applyAlignment="1">
      <alignment horizontal="center" vertical="center" wrapText="1"/>
    </xf>
    <xf numFmtId="0" fontId="3" fillId="2" borderId="0" xfId="0" applyFont="1" applyFill="1"/>
    <xf numFmtId="0" fontId="3" fillId="2" borderId="0" xfId="0" applyFont="1" applyFill="1" applyAlignment="1">
      <alignment wrapText="1"/>
    </xf>
    <xf numFmtId="0" fontId="1" fillId="2" borderId="0" xfId="0" applyFont="1" applyFill="1" applyAlignment="1">
      <alignment horizontal="center" wrapText="1"/>
    </xf>
    <xf numFmtId="0" fontId="3" fillId="2" borderId="0" xfId="0" applyFont="1" applyFill="1" applyAlignment="1">
      <alignment horizontal="center" wrapText="1"/>
    </xf>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5" fillId="6" borderId="5" xfId="0" applyFont="1" applyFill="1" applyBorder="1" applyAlignment="1">
      <alignment horizontal="justify" vertical="center"/>
    </xf>
    <xf numFmtId="4" fontId="6" fillId="0" borderId="6" xfId="0" applyNumberFormat="1" applyFont="1" applyFill="1" applyBorder="1" applyAlignment="1" applyProtection="1">
      <alignment horizontal="center" vertical="center" wrapText="1"/>
      <protection locked="0"/>
    </xf>
    <xf numFmtId="0" fontId="5" fillId="3" borderId="7" xfId="0" applyFont="1" applyFill="1" applyBorder="1" applyAlignment="1">
      <alignment horizontal="justify" vertical="center"/>
    </xf>
    <xf numFmtId="0" fontId="6" fillId="2" borderId="7" xfId="0" applyFont="1" applyFill="1" applyBorder="1" applyAlignment="1">
      <alignment horizontal="justify" vertical="center"/>
    </xf>
    <xf numFmtId="0" fontId="5" fillId="6" borderId="3" xfId="0" applyFont="1" applyFill="1" applyBorder="1" applyAlignment="1">
      <alignment horizontal="justify" vertical="center"/>
    </xf>
    <xf numFmtId="0" fontId="5" fillId="3" borderId="7" xfId="0" applyFont="1" applyFill="1" applyBorder="1" applyAlignment="1">
      <alignment horizontal="left" vertical="center" wrapText="1"/>
    </xf>
    <xf numFmtId="0" fontId="6" fillId="2" borderId="10" xfId="0" applyFont="1" applyFill="1" applyBorder="1" applyAlignment="1">
      <alignment horizontal="justify" vertical="center"/>
    </xf>
    <xf numFmtId="0" fontId="0" fillId="2" borderId="11" xfId="0" applyFill="1" applyBorder="1" applyAlignment="1">
      <alignment vertical="top" wrapText="1"/>
    </xf>
    <xf numFmtId="0" fontId="0" fillId="2" borderId="8" xfId="0" applyFill="1" applyBorder="1" applyAlignment="1">
      <alignment vertical="top" wrapText="1"/>
    </xf>
    <xf numFmtId="0" fontId="5" fillId="2" borderId="10" xfId="0" applyFont="1" applyFill="1" applyBorder="1" applyAlignment="1">
      <alignment horizontal="justify" vertical="center"/>
    </xf>
    <xf numFmtId="0" fontId="0" fillId="7" borderId="11" xfId="0" applyFill="1" applyBorder="1" applyAlignment="1">
      <alignment vertical="top" wrapText="1"/>
    </xf>
    <xf numFmtId="0" fontId="0" fillId="7" borderId="8" xfId="0" applyFill="1" applyBorder="1" applyAlignment="1">
      <alignment vertical="top" wrapText="1"/>
    </xf>
    <xf numFmtId="0" fontId="5" fillId="2" borderId="11" xfId="0" applyFont="1" applyFill="1" applyBorder="1" applyAlignment="1">
      <alignment horizontal="justify" vertical="center"/>
    </xf>
    <xf numFmtId="0" fontId="6" fillId="2" borderId="11" xfId="0" applyFont="1" applyFill="1" applyBorder="1" applyAlignment="1">
      <alignment horizontal="justify" vertical="center"/>
    </xf>
    <xf numFmtId="0" fontId="5" fillId="10" borderId="3" xfId="0" applyFont="1" applyFill="1" applyBorder="1" applyAlignment="1">
      <alignment horizontal="justify" vertical="center"/>
    </xf>
    <xf numFmtId="4" fontId="6" fillId="10" borderId="6" xfId="0" applyNumberFormat="1" applyFont="1" applyFill="1" applyBorder="1" applyAlignment="1" applyProtection="1">
      <alignment horizontal="center" vertical="center" wrapText="1"/>
      <protection locked="0"/>
    </xf>
    <xf numFmtId="0" fontId="5" fillId="10" borderId="7" xfId="0" applyFont="1" applyFill="1" applyBorder="1" applyAlignment="1">
      <alignment horizontal="left" vertical="center" wrapText="1"/>
    </xf>
    <xf numFmtId="0" fontId="6" fillId="10" borderId="11" xfId="0" applyFont="1" applyFill="1" applyBorder="1" applyAlignment="1">
      <alignment horizontal="justify" vertical="center"/>
    </xf>
    <xf numFmtId="0" fontId="0" fillId="8" borderId="12" xfId="0" applyFill="1" applyBorder="1" applyAlignment="1">
      <alignment vertical="top" wrapText="1" indent="1"/>
    </xf>
    <xf numFmtId="0" fontId="12" fillId="2" borderId="13" xfId="0" applyFont="1" applyFill="1" applyBorder="1"/>
    <xf numFmtId="0" fontId="12" fillId="2" borderId="14" xfId="0" applyFont="1" applyFill="1" applyBorder="1" applyAlignment="1">
      <alignment horizontal="center" vertical="center" wrapText="1"/>
    </xf>
    <xf numFmtId="0" fontId="13" fillId="2" borderId="14" xfId="0" applyFont="1" applyFill="1" applyBorder="1" applyAlignment="1">
      <alignment vertical="center"/>
    </xf>
    <xf numFmtId="0" fontId="13" fillId="2" borderId="14" xfId="0" applyFont="1" applyFill="1" applyBorder="1" applyAlignment="1">
      <alignment horizontal="center" vertical="center"/>
    </xf>
    <xf numFmtId="0" fontId="13" fillId="2" borderId="15" xfId="0" applyFont="1" applyFill="1" applyBorder="1" applyAlignment="1">
      <alignment horizontal="center" vertical="center"/>
    </xf>
    <xf numFmtId="0" fontId="14" fillId="2" borderId="15" xfId="0" applyFont="1" applyFill="1" applyBorder="1" applyAlignment="1">
      <alignment horizontal="center" vertical="center"/>
    </xf>
    <xf numFmtId="0" fontId="14" fillId="13" borderId="15" xfId="0" applyFont="1" applyFill="1" applyBorder="1" applyAlignment="1">
      <alignment horizontal="center" vertical="center"/>
    </xf>
    <xf numFmtId="0" fontId="14" fillId="14" borderId="14" xfId="0" applyFont="1" applyFill="1" applyBorder="1" applyAlignment="1">
      <alignment horizontal="center" vertical="center"/>
    </xf>
    <xf numFmtId="0" fontId="14" fillId="13" borderId="14" xfId="0" applyFont="1" applyFill="1" applyBorder="1" applyAlignment="1">
      <alignment horizontal="center" vertical="center"/>
    </xf>
    <xf numFmtId="0" fontId="13" fillId="2" borderId="14" xfId="0" applyFont="1" applyFill="1" applyBorder="1" applyAlignment="1">
      <alignment horizontal="right" vertical="center"/>
    </xf>
    <xf numFmtId="0" fontId="15" fillId="2" borderId="14" xfId="0" applyFont="1" applyFill="1" applyBorder="1" applyAlignment="1">
      <alignment horizontal="center" vertical="center"/>
    </xf>
    <xf numFmtId="0" fontId="11" fillId="12" borderId="4" xfId="0" applyFont="1" applyFill="1" applyBorder="1" applyAlignment="1">
      <alignment horizontal="center" vertical="top" wrapText="1"/>
    </xf>
    <xf numFmtId="0" fontId="11" fillId="12" borderId="8" xfId="0" applyFont="1" applyFill="1" applyBorder="1" applyAlignment="1">
      <alignment horizontal="center" vertical="top" wrapText="1"/>
    </xf>
    <xf numFmtId="0" fontId="11" fillId="12" borderId="9" xfId="0" applyFont="1" applyFill="1" applyBorder="1" applyAlignment="1">
      <alignment horizontal="center" vertical="top" wrapText="1"/>
    </xf>
    <xf numFmtId="0" fontId="11" fillId="8" borderId="4" xfId="0" applyFont="1" applyFill="1" applyBorder="1" applyAlignment="1">
      <alignment horizontal="center" vertical="top" wrapText="1"/>
    </xf>
    <xf numFmtId="0" fontId="11" fillId="8" borderId="8" xfId="0" applyFont="1" applyFill="1" applyBorder="1" applyAlignment="1">
      <alignment horizontal="center" vertical="top" wrapText="1"/>
    </xf>
    <xf numFmtId="0" fontId="11" fillId="8" borderId="9" xfId="0" applyFont="1" applyFill="1" applyBorder="1" applyAlignment="1">
      <alignment horizontal="center" vertical="top" wrapText="1"/>
    </xf>
    <xf numFmtId="0" fontId="11" fillId="9" borderId="4" xfId="0" applyFont="1" applyFill="1" applyBorder="1" applyAlignment="1">
      <alignment horizontal="center" vertical="top" wrapText="1"/>
    </xf>
    <xf numFmtId="0" fontId="11" fillId="9" borderId="8" xfId="0" applyFont="1" applyFill="1" applyBorder="1" applyAlignment="1">
      <alignment horizontal="center" vertical="top" wrapText="1"/>
    </xf>
    <xf numFmtId="0" fontId="11" fillId="9" borderId="9" xfId="0" applyFont="1" applyFill="1" applyBorder="1" applyAlignment="1">
      <alignment horizontal="center" vertical="top" wrapText="1"/>
    </xf>
    <xf numFmtId="0" fontId="11" fillId="11" borderId="4" xfId="0" applyFont="1" applyFill="1" applyBorder="1" applyAlignment="1">
      <alignment horizontal="center" vertical="top" wrapText="1"/>
    </xf>
    <xf numFmtId="0" fontId="11" fillId="11" borderId="8" xfId="0" applyFont="1" applyFill="1" applyBorder="1" applyAlignment="1">
      <alignment horizontal="center" vertical="top" wrapText="1"/>
    </xf>
    <xf numFmtId="0" fontId="11" fillId="11" borderId="9" xfId="0" applyFont="1" applyFill="1" applyBorder="1" applyAlignment="1">
      <alignment horizontal="center" vertical="top" wrapText="1"/>
    </xf>
    <xf numFmtId="0" fontId="0" fillId="2" borderId="7" xfId="0" applyFill="1" applyBorder="1" applyAlignment="1">
      <alignment horizontal="right" vertical="top" wrapText="1"/>
    </xf>
    <xf numFmtId="0" fontId="4" fillId="2" borderId="4" xfId="0" applyFont="1" applyFill="1" applyBorder="1" applyAlignment="1">
      <alignment horizontal="center" vertical="top" wrapText="1"/>
    </xf>
    <xf numFmtId="0" fontId="4" fillId="2" borderId="8" xfId="0" applyFont="1" applyFill="1" applyBorder="1" applyAlignment="1">
      <alignment horizontal="center" vertical="top" wrapText="1"/>
    </xf>
    <xf numFmtId="0" fontId="4" fillId="2" borderId="9" xfId="0" applyFont="1" applyFill="1" applyBorder="1" applyAlignment="1">
      <alignment horizontal="center" vertical="top" wrapText="1"/>
    </xf>
    <xf numFmtId="0" fontId="10" fillId="7" borderId="7" xfId="0" applyFont="1" applyFill="1" applyBorder="1" applyAlignment="1">
      <alignment horizontal="right" vertical="top" wrapText="1"/>
    </xf>
    <xf numFmtId="0" fontId="0" fillId="4" borderId="7" xfId="0" applyFill="1" applyBorder="1" applyAlignment="1">
      <alignment horizontal="right" vertical="top" wrapText="1"/>
    </xf>
    <xf numFmtId="0" fontId="0" fillId="4" borderId="3" xfId="0" applyFill="1" applyBorder="1" applyAlignment="1">
      <alignment horizontal="right" vertical="top"/>
    </xf>
    <xf numFmtId="0" fontId="0" fillId="4" borderId="7" xfId="0" applyFill="1" applyBorder="1" applyAlignment="1">
      <alignment horizontal="right" vertical="top"/>
    </xf>
    <xf numFmtId="0" fontId="4" fillId="5" borderId="4" xfId="0" applyFont="1" applyFill="1" applyBorder="1" applyAlignment="1">
      <alignment horizontal="center" vertical="top" wrapText="1"/>
    </xf>
    <xf numFmtId="0" fontId="4" fillId="5" borderId="8" xfId="0" applyFont="1" applyFill="1" applyBorder="1" applyAlignment="1">
      <alignment horizontal="center" vertical="top" wrapText="1"/>
    </xf>
    <xf numFmtId="0" fontId="4" fillId="5" borderId="9" xfId="0" applyFont="1" applyFill="1" applyBorder="1" applyAlignment="1">
      <alignment horizontal="center" vertical="top" wrapText="1"/>
    </xf>
    <xf numFmtId="0" fontId="0" fillId="4" borderId="7" xfId="0" applyFill="1" applyBorder="1" applyAlignment="1">
      <alignment wrapText="1"/>
    </xf>
    <xf numFmtId="0" fontId="0" fillId="2" borderId="7" xfId="0" applyFill="1" applyBorder="1" applyAlignment="1">
      <alignment wrapText="1"/>
    </xf>
    <xf numFmtId="0" fontId="7" fillId="2" borderId="4"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9" xfId="0" applyFont="1" applyFill="1" applyBorder="1" applyAlignment="1">
      <alignment horizontal="center" vertical="top" wrapText="1"/>
    </xf>
  </cellXfs>
  <cellStyles count="1">
    <cellStyle name="Обычный" xfId="0" builtinId="0"/>
  </cellStyles>
  <dxfs count="44">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48;&#1090;&#1086;&#1075;&#1080;%20IT-&#1086;&#1087;&#1088;&#1086;&#1089;&#1072;_%202020%20-%20&#1082;&#1086;&#1087;&#1080;&#11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ел-2)"/>
      <sheetName val="%(авто-2)"/>
      <sheetName val="%уд (за 2020)"/>
      <sheetName val="Кол-воГолосов"/>
      <sheetName val="срав_2019 с 2020"/>
    </sheetNames>
    <sheetDataSet>
      <sheetData sheetId="0"/>
      <sheetData sheetId="1">
        <row r="5">
          <cell r="D5">
            <v>30.835734870317005</v>
          </cell>
          <cell r="M5">
            <v>66.06557377049181</v>
          </cell>
        </row>
        <row r="6">
          <cell r="M6">
            <v>19.180327868852459</v>
          </cell>
        </row>
        <row r="7">
          <cell r="M7">
            <v>5.4098360655737707</v>
          </cell>
        </row>
        <row r="8">
          <cell r="M8">
            <v>4.918032786885246</v>
          </cell>
        </row>
        <row r="9">
          <cell r="M9">
            <v>4.4262295081967213</v>
          </cell>
        </row>
        <row r="22">
          <cell r="M22">
            <v>74.371859296482413</v>
          </cell>
        </row>
        <row r="23">
          <cell r="M23">
            <v>11.725293132328309</v>
          </cell>
        </row>
        <row r="24">
          <cell r="M24">
            <v>1.8425460636515913</v>
          </cell>
        </row>
        <row r="25">
          <cell r="M25">
            <v>1.0050251256281406</v>
          </cell>
        </row>
        <row r="26">
          <cell r="M26">
            <v>11.055276381909549</v>
          </cell>
        </row>
        <row r="27">
          <cell r="M27">
            <v>71.672354948805463</v>
          </cell>
        </row>
        <row r="28">
          <cell r="M28">
            <v>9.3856655290102378</v>
          </cell>
        </row>
        <row r="29">
          <cell r="M29">
            <v>2.0477815699658701</v>
          </cell>
        </row>
        <row r="30">
          <cell r="M30">
            <v>1.7064846416382253</v>
          </cell>
        </row>
        <row r="31">
          <cell r="M31">
            <v>15.187713310580206</v>
          </cell>
        </row>
        <row r="32">
          <cell r="M32">
            <v>59.203980099502488</v>
          </cell>
        </row>
        <row r="33">
          <cell r="M33">
            <v>15.422885572139302</v>
          </cell>
        </row>
        <row r="34">
          <cell r="M34">
            <v>5.4726368159203984</v>
          </cell>
        </row>
        <row r="35">
          <cell r="M35">
            <v>2.9850746268656714</v>
          </cell>
        </row>
        <row r="36">
          <cell r="M36">
            <v>1.4925373134328357</v>
          </cell>
        </row>
        <row r="37">
          <cell r="M37">
            <v>15.422885572139302</v>
          </cell>
        </row>
        <row r="57">
          <cell r="M57">
            <v>62.562396006655575</v>
          </cell>
        </row>
        <row r="58">
          <cell r="M58">
            <v>18.469217970049918</v>
          </cell>
        </row>
        <row r="59">
          <cell r="M59">
            <v>10.8153078202995</v>
          </cell>
        </row>
        <row r="60">
          <cell r="M60">
            <v>5.657237936772046</v>
          </cell>
        </row>
        <row r="61">
          <cell r="M61">
            <v>2.4958402662229617</v>
          </cell>
        </row>
        <row r="75">
          <cell r="M75">
            <v>33.333333333333329</v>
          </cell>
        </row>
        <row r="76">
          <cell r="M76">
            <v>50</v>
          </cell>
        </row>
        <row r="77">
          <cell r="M77">
            <v>0</v>
          </cell>
        </row>
        <row r="78">
          <cell r="M78">
            <v>0</v>
          </cell>
        </row>
        <row r="79">
          <cell r="M79">
            <v>16.666666666666664</v>
          </cell>
        </row>
        <row r="80">
          <cell r="M80">
            <v>68.546637744034712</v>
          </cell>
        </row>
        <row r="81">
          <cell r="M81">
            <v>17.136659436008678</v>
          </cell>
        </row>
        <row r="82">
          <cell r="M82">
            <v>4.1214750542299354</v>
          </cell>
        </row>
        <row r="83">
          <cell r="M83">
            <v>2.1691973969631237</v>
          </cell>
        </row>
        <row r="84">
          <cell r="M84">
            <v>8.026030368763557</v>
          </cell>
        </row>
        <row r="85">
          <cell r="M85">
            <v>0</v>
          </cell>
        </row>
        <row r="86">
          <cell r="M86">
            <v>100</v>
          </cell>
        </row>
        <row r="87">
          <cell r="M87">
            <v>0</v>
          </cell>
        </row>
        <row r="88">
          <cell r="M88">
            <v>0</v>
          </cell>
        </row>
        <row r="89">
          <cell r="M89">
            <v>0</v>
          </cell>
        </row>
        <row r="90">
          <cell r="M90">
            <v>0</v>
          </cell>
        </row>
        <row r="91">
          <cell r="M91">
            <v>100</v>
          </cell>
        </row>
        <row r="92">
          <cell r="M92">
            <v>0</v>
          </cell>
        </row>
        <row r="93">
          <cell r="M93">
            <v>0</v>
          </cell>
        </row>
        <row r="94">
          <cell r="M94">
            <v>0</v>
          </cell>
        </row>
        <row r="95">
          <cell r="M95">
            <v>0</v>
          </cell>
        </row>
        <row r="96">
          <cell r="M96">
            <v>100</v>
          </cell>
        </row>
        <row r="97">
          <cell r="M97">
            <v>0</v>
          </cell>
        </row>
        <row r="98">
          <cell r="M98">
            <v>0</v>
          </cell>
        </row>
        <row r="99">
          <cell r="M99">
            <v>0</v>
          </cell>
        </row>
        <row r="100">
          <cell r="M100">
            <v>0</v>
          </cell>
        </row>
        <row r="101">
          <cell r="M101">
            <v>100</v>
          </cell>
        </row>
        <row r="102">
          <cell r="M102">
            <v>0</v>
          </cell>
        </row>
        <row r="103">
          <cell r="M103">
            <v>0</v>
          </cell>
        </row>
        <row r="104">
          <cell r="M104">
            <v>0</v>
          </cell>
        </row>
        <row r="110">
          <cell r="M110">
            <v>63.410596026490062</v>
          </cell>
        </row>
        <row r="111">
          <cell r="M111">
            <v>12.417218543046356</v>
          </cell>
        </row>
        <row r="112">
          <cell r="M112">
            <v>5.298013245033113</v>
          </cell>
        </row>
        <row r="113">
          <cell r="M113">
            <v>2.1523178807947021</v>
          </cell>
        </row>
        <row r="114">
          <cell r="M114">
            <v>3.8079470198675498</v>
          </cell>
        </row>
        <row r="115">
          <cell r="M115">
            <v>12.913907284768211</v>
          </cell>
        </row>
        <row r="197">
          <cell r="M197">
            <v>63.741721854304636</v>
          </cell>
        </row>
        <row r="198">
          <cell r="M198">
            <v>17.052980132450333</v>
          </cell>
        </row>
        <row r="199">
          <cell r="M199">
            <v>3.6423841059602649</v>
          </cell>
        </row>
        <row r="200">
          <cell r="M200">
            <v>1.3245033112582782</v>
          </cell>
        </row>
        <row r="201">
          <cell r="M201">
            <v>14.23841059602649</v>
          </cell>
        </row>
        <row r="202">
          <cell r="M202">
            <v>0</v>
          </cell>
        </row>
        <row r="203">
          <cell r="M203">
            <v>100</v>
          </cell>
        </row>
        <row r="204">
          <cell r="M204">
            <v>0</v>
          </cell>
        </row>
        <row r="205">
          <cell r="M205">
            <v>0</v>
          </cell>
        </row>
        <row r="206">
          <cell r="M206">
            <v>0</v>
          </cell>
        </row>
        <row r="207">
          <cell r="M207">
            <v>66.888519134775365</v>
          </cell>
        </row>
        <row r="208">
          <cell r="M208">
            <v>19.633943427620633</v>
          </cell>
        </row>
        <row r="209">
          <cell r="M209">
            <v>7.321131447587355</v>
          </cell>
        </row>
        <row r="210">
          <cell r="M210">
            <v>3.9933444259567388</v>
          </cell>
        </row>
        <row r="211">
          <cell r="M211">
            <v>1.497504159733777</v>
          </cell>
        </row>
        <row r="212">
          <cell r="M212">
            <v>0.66555740432612309</v>
          </cell>
        </row>
        <row r="218">
          <cell r="M218">
            <v>69.269102990033232</v>
          </cell>
        </row>
        <row r="219">
          <cell r="M219">
            <v>18.604651162790699</v>
          </cell>
        </row>
        <row r="220">
          <cell r="M220">
            <v>4.485049833887043</v>
          </cell>
        </row>
        <row r="221">
          <cell r="M221">
            <v>2.1594684385382057</v>
          </cell>
        </row>
        <row r="222">
          <cell r="M222">
            <v>2.1594684385382057</v>
          </cell>
        </row>
        <row r="223">
          <cell r="M223">
            <v>3.322259136212625</v>
          </cell>
        </row>
        <row r="267">
          <cell r="M267">
            <v>0</v>
          </cell>
        </row>
        <row r="268">
          <cell r="M268">
            <v>0</v>
          </cell>
        </row>
        <row r="269">
          <cell r="M269">
            <v>0</v>
          </cell>
        </row>
        <row r="270">
          <cell r="M270">
            <v>0</v>
          </cell>
        </row>
        <row r="271">
          <cell r="M271">
            <v>0</v>
          </cell>
        </row>
        <row r="272">
          <cell r="M272">
            <v>0</v>
          </cell>
        </row>
        <row r="273">
          <cell r="M273">
            <v>0</v>
          </cell>
        </row>
        <row r="274">
          <cell r="M274">
            <v>0</v>
          </cell>
        </row>
        <row r="275">
          <cell r="M275">
            <v>0</v>
          </cell>
        </row>
        <row r="276">
          <cell r="M276">
            <v>0</v>
          </cell>
        </row>
        <row r="277">
          <cell r="M277">
            <v>0</v>
          </cell>
        </row>
        <row r="278">
          <cell r="M278">
            <v>0</v>
          </cell>
        </row>
        <row r="279">
          <cell r="M279">
            <v>0</v>
          </cell>
        </row>
        <row r="280">
          <cell r="M280">
            <v>0</v>
          </cell>
        </row>
        <row r="281">
          <cell r="M281">
            <v>0</v>
          </cell>
        </row>
        <row r="282">
          <cell r="M282">
            <v>0</v>
          </cell>
        </row>
        <row r="283">
          <cell r="M283">
            <v>0</v>
          </cell>
        </row>
        <row r="284">
          <cell r="M284">
            <v>0</v>
          </cell>
        </row>
        <row r="285">
          <cell r="M285">
            <v>0</v>
          </cell>
        </row>
        <row r="286">
          <cell r="M286">
            <v>0</v>
          </cell>
        </row>
        <row r="287">
          <cell r="M287">
            <v>0</v>
          </cell>
        </row>
        <row r="288">
          <cell r="M288">
            <v>0</v>
          </cell>
        </row>
        <row r="289">
          <cell r="M289">
            <v>0</v>
          </cell>
        </row>
        <row r="290">
          <cell r="M290">
            <v>0</v>
          </cell>
        </row>
        <row r="291">
          <cell r="M291">
            <v>0</v>
          </cell>
        </row>
        <row r="292">
          <cell r="M292">
            <v>0</v>
          </cell>
        </row>
        <row r="293">
          <cell r="M293">
            <v>0</v>
          </cell>
        </row>
        <row r="294">
          <cell r="M294">
            <v>0</v>
          </cell>
        </row>
        <row r="295">
          <cell r="M295">
            <v>0</v>
          </cell>
        </row>
        <row r="296">
          <cell r="M296">
            <v>0</v>
          </cell>
        </row>
        <row r="297">
          <cell r="M297">
            <v>0</v>
          </cell>
        </row>
        <row r="298">
          <cell r="M298">
            <v>0</v>
          </cell>
        </row>
        <row r="299">
          <cell r="M299">
            <v>0</v>
          </cell>
        </row>
        <row r="300">
          <cell r="M300">
            <v>0</v>
          </cell>
        </row>
        <row r="301">
          <cell r="M301">
            <v>0</v>
          </cell>
        </row>
        <row r="302">
          <cell r="M302">
            <v>0</v>
          </cell>
        </row>
        <row r="303">
          <cell r="M303">
            <v>0</v>
          </cell>
        </row>
        <row r="304">
          <cell r="M304">
            <v>0</v>
          </cell>
        </row>
        <row r="305">
          <cell r="M305">
            <v>0</v>
          </cell>
        </row>
        <row r="306">
          <cell r="M306">
            <v>0</v>
          </cell>
        </row>
        <row r="307">
          <cell r="M307">
            <v>0</v>
          </cell>
        </row>
        <row r="308">
          <cell r="M308">
            <v>0</v>
          </cell>
        </row>
        <row r="309">
          <cell r="M309">
            <v>0</v>
          </cell>
        </row>
        <row r="310">
          <cell r="M310">
            <v>0</v>
          </cell>
        </row>
        <row r="311">
          <cell r="M311">
            <v>0</v>
          </cell>
        </row>
        <row r="312">
          <cell r="M312">
            <v>0</v>
          </cell>
        </row>
        <row r="313">
          <cell r="M313">
            <v>0</v>
          </cell>
        </row>
        <row r="314">
          <cell r="M314">
            <v>0</v>
          </cell>
        </row>
        <row r="315">
          <cell r="M315">
            <v>0</v>
          </cell>
        </row>
        <row r="316">
          <cell r="M316">
            <v>0</v>
          </cell>
        </row>
        <row r="317">
          <cell r="M317">
            <v>0</v>
          </cell>
        </row>
        <row r="318">
          <cell r="M318">
            <v>0</v>
          </cell>
        </row>
        <row r="319">
          <cell r="M319">
            <v>0</v>
          </cell>
        </row>
        <row r="320">
          <cell r="M320">
            <v>0</v>
          </cell>
        </row>
        <row r="321">
          <cell r="M321">
            <v>0</v>
          </cell>
        </row>
        <row r="322">
          <cell r="M322">
            <v>0</v>
          </cell>
        </row>
        <row r="323">
          <cell r="M323">
            <v>0</v>
          </cell>
        </row>
        <row r="324">
          <cell r="M324">
            <v>0</v>
          </cell>
        </row>
        <row r="325">
          <cell r="M325">
            <v>0</v>
          </cell>
        </row>
        <row r="326">
          <cell r="M326">
            <v>0</v>
          </cell>
        </row>
        <row r="327">
          <cell r="M327">
            <v>0</v>
          </cell>
        </row>
        <row r="328">
          <cell r="M328">
            <v>0</v>
          </cell>
        </row>
        <row r="329">
          <cell r="M329">
            <v>0</v>
          </cell>
        </row>
        <row r="330">
          <cell r="M330">
            <v>0</v>
          </cell>
        </row>
        <row r="331">
          <cell r="M331">
            <v>0</v>
          </cell>
        </row>
        <row r="332">
          <cell r="M332">
            <v>0</v>
          </cell>
        </row>
        <row r="333">
          <cell r="M333">
            <v>0</v>
          </cell>
        </row>
        <row r="334">
          <cell r="M334">
            <v>0</v>
          </cell>
        </row>
        <row r="335">
          <cell r="M335">
            <v>0</v>
          </cell>
        </row>
        <row r="336">
          <cell r="M336">
            <v>0</v>
          </cell>
        </row>
        <row r="337">
          <cell r="M337">
            <v>0</v>
          </cell>
        </row>
        <row r="338">
          <cell r="M338">
            <v>0</v>
          </cell>
        </row>
        <row r="339">
          <cell r="M339">
            <v>0</v>
          </cell>
        </row>
        <row r="340">
          <cell r="M340">
            <v>0</v>
          </cell>
        </row>
        <row r="341">
          <cell r="M341">
            <v>0</v>
          </cell>
        </row>
        <row r="342">
          <cell r="M342">
            <v>0</v>
          </cell>
        </row>
        <row r="343">
          <cell r="M343">
            <v>0</v>
          </cell>
        </row>
        <row r="344">
          <cell r="M344">
            <v>0</v>
          </cell>
        </row>
        <row r="345">
          <cell r="M345">
            <v>0</v>
          </cell>
        </row>
        <row r="346">
          <cell r="M346">
            <v>0</v>
          </cell>
        </row>
        <row r="347">
          <cell r="M347">
            <v>0</v>
          </cell>
        </row>
        <row r="348">
          <cell r="M348">
            <v>0</v>
          </cell>
        </row>
        <row r="349">
          <cell r="M349">
            <v>0</v>
          </cell>
        </row>
        <row r="350">
          <cell r="M350">
            <v>0</v>
          </cell>
        </row>
        <row r="351">
          <cell r="M351">
            <v>0</v>
          </cell>
        </row>
        <row r="352">
          <cell r="M352">
            <v>0</v>
          </cell>
        </row>
        <row r="353">
          <cell r="M353">
            <v>0</v>
          </cell>
        </row>
        <row r="354">
          <cell r="M354">
            <v>0</v>
          </cell>
        </row>
        <row r="355">
          <cell r="M355">
            <v>0</v>
          </cell>
        </row>
        <row r="356">
          <cell r="M356">
            <v>0</v>
          </cell>
        </row>
        <row r="357">
          <cell r="M357">
            <v>0</v>
          </cell>
        </row>
        <row r="358">
          <cell r="M358">
            <v>0</v>
          </cell>
        </row>
        <row r="359">
          <cell r="M359">
            <v>0</v>
          </cell>
        </row>
        <row r="360">
          <cell r="M360">
            <v>0</v>
          </cell>
        </row>
        <row r="361">
          <cell r="M361">
            <v>0</v>
          </cell>
        </row>
        <row r="362">
          <cell r="M362">
            <v>0</v>
          </cell>
        </row>
        <row r="363">
          <cell r="M363">
            <v>0</v>
          </cell>
        </row>
        <row r="364">
          <cell r="M364">
            <v>0</v>
          </cell>
        </row>
        <row r="365">
          <cell r="M365">
            <v>0</v>
          </cell>
        </row>
        <row r="366">
          <cell r="M366">
            <v>0</v>
          </cell>
        </row>
        <row r="367">
          <cell r="M367">
            <v>0</v>
          </cell>
        </row>
        <row r="368">
          <cell r="M368">
            <v>0</v>
          </cell>
        </row>
        <row r="369">
          <cell r="M369">
            <v>0</v>
          </cell>
        </row>
        <row r="370">
          <cell r="M370">
            <v>0</v>
          </cell>
        </row>
        <row r="371">
          <cell r="M371">
            <v>0</v>
          </cell>
        </row>
        <row r="372">
          <cell r="M372">
            <v>0</v>
          </cell>
        </row>
        <row r="373">
          <cell r="M373">
            <v>0</v>
          </cell>
        </row>
        <row r="374">
          <cell r="M374">
            <v>0</v>
          </cell>
        </row>
        <row r="375">
          <cell r="M375">
            <v>0</v>
          </cell>
        </row>
        <row r="376">
          <cell r="M376">
            <v>0</v>
          </cell>
        </row>
        <row r="377">
          <cell r="M377">
            <v>0</v>
          </cell>
        </row>
        <row r="378">
          <cell r="M378">
            <v>0</v>
          </cell>
        </row>
        <row r="379">
          <cell r="M379">
            <v>0</v>
          </cell>
        </row>
        <row r="380">
          <cell r="M380">
            <v>0</v>
          </cell>
        </row>
        <row r="381">
          <cell r="M381">
            <v>0</v>
          </cell>
        </row>
        <row r="382">
          <cell r="M382">
            <v>0</v>
          </cell>
        </row>
        <row r="383">
          <cell r="M383">
            <v>0</v>
          </cell>
        </row>
        <row r="384">
          <cell r="M384">
            <v>0</v>
          </cell>
        </row>
        <row r="385">
          <cell r="M385">
            <v>0</v>
          </cell>
        </row>
        <row r="386">
          <cell r="M386">
            <v>0</v>
          </cell>
        </row>
        <row r="387">
          <cell r="M387">
            <v>0</v>
          </cell>
        </row>
        <row r="388">
          <cell r="M388">
            <v>0</v>
          </cell>
        </row>
        <row r="389">
          <cell r="M389">
            <v>0</v>
          </cell>
        </row>
        <row r="390">
          <cell r="M390">
            <v>0</v>
          </cell>
        </row>
        <row r="391">
          <cell r="M391">
            <v>0</v>
          </cell>
        </row>
        <row r="392">
          <cell r="M392">
            <v>0</v>
          </cell>
        </row>
        <row r="393">
          <cell r="M393">
            <v>0</v>
          </cell>
        </row>
        <row r="394">
          <cell r="M394">
            <v>0</v>
          </cell>
        </row>
        <row r="395">
          <cell r="M395">
            <v>0</v>
          </cell>
        </row>
        <row r="396">
          <cell r="M396">
            <v>0</v>
          </cell>
        </row>
        <row r="397">
          <cell r="M397">
            <v>60</v>
          </cell>
        </row>
        <row r="398">
          <cell r="M398">
            <v>17.666666666666668</v>
          </cell>
        </row>
        <row r="399">
          <cell r="M399">
            <v>4.666666666666667</v>
          </cell>
        </row>
        <row r="400">
          <cell r="M400">
            <v>2.3333333333333335</v>
          </cell>
        </row>
        <row r="401">
          <cell r="M401">
            <v>15.333333333333332</v>
          </cell>
        </row>
        <row r="402">
          <cell r="M402">
            <v>0</v>
          </cell>
        </row>
        <row r="403">
          <cell r="M403">
            <v>0</v>
          </cell>
        </row>
        <row r="404">
          <cell r="M404">
            <v>0</v>
          </cell>
        </row>
        <row r="405">
          <cell r="M405">
            <v>0</v>
          </cell>
        </row>
        <row r="406">
          <cell r="M406">
            <v>0</v>
          </cell>
        </row>
        <row r="407">
          <cell r="M407">
            <v>0</v>
          </cell>
        </row>
        <row r="408">
          <cell r="M408">
            <v>0</v>
          </cell>
        </row>
        <row r="409">
          <cell r="M409">
            <v>0</v>
          </cell>
        </row>
        <row r="410">
          <cell r="M410">
            <v>0</v>
          </cell>
        </row>
        <row r="411">
          <cell r="M411">
            <v>0</v>
          </cell>
        </row>
        <row r="412">
          <cell r="M412">
            <v>0</v>
          </cell>
        </row>
        <row r="413">
          <cell r="M413">
            <v>0</v>
          </cell>
        </row>
        <row r="414">
          <cell r="M414">
            <v>0</v>
          </cell>
        </row>
        <row r="415">
          <cell r="M415">
            <v>0</v>
          </cell>
        </row>
        <row r="416">
          <cell r="M416">
            <v>0</v>
          </cell>
        </row>
        <row r="417">
          <cell r="M417">
            <v>0</v>
          </cell>
        </row>
        <row r="418">
          <cell r="M418">
            <v>0</v>
          </cell>
        </row>
        <row r="419">
          <cell r="M419">
            <v>0</v>
          </cell>
        </row>
        <row r="420">
          <cell r="M420">
            <v>0</v>
          </cell>
        </row>
        <row r="421">
          <cell r="M421">
            <v>0</v>
          </cell>
        </row>
        <row r="422">
          <cell r="M422">
            <v>0</v>
          </cell>
        </row>
        <row r="423">
          <cell r="M423">
            <v>0</v>
          </cell>
        </row>
        <row r="424">
          <cell r="M424">
            <v>0</v>
          </cell>
        </row>
        <row r="425">
          <cell r="M425">
            <v>0</v>
          </cell>
        </row>
        <row r="426">
          <cell r="M426">
            <v>0</v>
          </cell>
        </row>
        <row r="427">
          <cell r="M427">
            <v>0</v>
          </cell>
        </row>
        <row r="428">
          <cell r="M428">
            <v>0</v>
          </cell>
        </row>
        <row r="429">
          <cell r="M429">
            <v>0</v>
          </cell>
        </row>
        <row r="430">
          <cell r="M430">
            <v>0</v>
          </cell>
        </row>
        <row r="431">
          <cell r="M431">
            <v>0</v>
          </cell>
        </row>
        <row r="432">
          <cell r="M432">
            <v>0</v>
          </cell>
        </row>
        <row r="433">
          <cell r="M433">
            <v>0</v>
          </cell>
        </row>
        <row r="434">
          <cell r="M434">
            <v>0</v>
          </cell>
        </row>
        <row r="435">
          <cell r="M435">
            <v>0</v>
          </cell>
        </row>
        <row r="436">
          <cell r="M436">
            <v>0</v>
          </cell>
        </row>
        <row r="437">
          <cell r="M437">
            <v>0</v>
          </cell>
        </row>
        <row r="438">
          <cell r="M438">
            <v>0</v>
          </cell>
        </row>
        <row r="439">
          <cell r="M439">
            <v>0</v>
          </cell>
        </row>
        <row r="440">
          <cell r="M440">
            <v>0</v>
          </cell>
        </row>
        <row r="441">
          <cell r="M441">
            <v>0</v>
          </cell>
        </row>
        <row r="442">
          <cell r="M442">
            <v>0</v>
          </cell>
        </row>
        <row r="443">
          <cell r="M443">
            <v>0</v>
          </cell>
        </row>
        <row r="444">
          <cell r="M444">
            <v>0</v>
          </cell>
        </row>
        <row r="445">
          <cell r="M445">
            <v>0</v>
          </cell>
        </row>
        <row r="446">
          <cell r="M446">
            <v>0</v>
          </cell>
        </row>
        <row r="447">
          <cell r="M447">
            <v>0</v>
          </cell>
        </row>
        <row r="448">
          <cell r="M448">
            <v>0</v>
          </cell>
        </row>
        <row r="449">
          <cell r="M449">
            <v>0</v>
          </cell>
        </row>
        <row r="450">
          <cell r="M450">
            <v>0</v>
          </cell>
        </row>
        <row r="451">
          <cell r="M451">
            <v>0</v>
          </cell>
        </row>
        <row r="452">
          <cell r="M452">
            <v>76.616915422885569</v>
          </cell>
        </row>
        <row r="453">
          <cell r="M453">
            <v>20.232172470978441</v>
          </cell>
        </row>
        <row r="454">
          <cell r="M454">
            <v>0.66334991708126034</v>
          </cell>
        </row>
        <row r="455">
          <cell r="M455">
            <v>1.4925373134328357</v>
          </cell>
        </row>
        <row r="456">
          <cell r="M456">
            <v>0.99502487562189057</v>
          </cell>
        </row>
        <row r="464">
          <cell r="M464">
            <v>0</v>
          </cell>
        </row>
        <row r="465">
          <cell r="M465">
            <v>0</v>
          </cell>
        </row>
        <row r="466">
          <cell r="M466">
            <v>0</v>
          </cell>
        </row>
        <row r="467">
          <cell r="M467">
            <v>0</v>
          </cell>
        </row>
        <row r="468">
          <cell r="M468">
            <v>0</v>
          </cell>
        </row>
        <row r="469">
          <cell r="M469">
            <v>85</v>
          </cell>
        </row>
        <row r="470">
          <cell r="M470">
            <v>13.666666666666666</v>
          </cell>
        </row>
        <row r="471">
          <cell r="M471">
            <v>0</v>
          </cell>
        </row>
        <row r="472">
          <cell r="M472">
            <v>0.16666666666666669</v>
          </cell>
        </row>
        <row r="473">
          <cell r="M473">
            <v>0.5</v>
          </cell>
        </row>
        <row r="474">
          <cell r="M474">
            <v>0.66666666666666674</v>
          </cell>
        </row>
      </sheetData>
      <sheetData sheetId="2"/>
      <sheetData sheetId="3"/>
      <sheetData sheetId="4"/>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3"/>
  <sheetViews>
    <sheetView tabSelected="1" topLeftCell="B1" workbookViewId="0">
      <selection activeCell="E15" sqref="E15"/>
    </sheetView>
  </sheetViews>
  <sheetFormatPr defaultRowHeight="15" x14ac:dyDescent="0.25"/>
  <cols>
    <col min="2" max="2" width="40.7109375" customWidth="1"/>
    <col min="3" max="3" width="35.140625" customWidth="1"/>
  </cols>
  <sheetData>
    <row r="1" spans="1:4" x14ac:dyDescent="0.25">
      <c r="A1" s="1"/>
      <c r="B1" s="1"/>
      <c r="C1" s="2"/>
      <c r="D1" s="2"/>
    </row>
    <row r="2" spans="1:4" x14ac:dyDescent="0.25">
      <c r="A2" s="3"/>
      <c r="B2" s="4" t="s">
        <v>0</v>
      </c>
      <c r="C2" s="5"/>
      <c r="D2" s="6"/>
    </row>
    <row r="3" spans="1:4" ht="15.75" thickBot="1" x14ac:dyDescent="0.3">
      <c r="A3" s="3"/>
      <c r="B3" s="7"/>
      <c r="C3" s="8"/>
      <c r="D3" s="9"/>
    </row>
    <row r="4" spans="1:4" ht="39.75" thickBot="1" x14ac:dyDescent="0.3">
      <c r="A4" s="3"/>
      <c r="B4" s="10" t="s">
        <v>1</v>
      </c>
      <c r="C4" s="11" t="s">
        <v>2</v>
      </c>
      <c r="D4" s="12" t="s">
        <v>12</v>
      </c>
    </row>
    <row r="5" spans="1:4" x14ac:dyDescent="0.25">
      <c r="A5" s="61">
        <v>1</v>
      </c>
      <c r="B5" s="63" t="s">
        <v>23</v>
      </c>
      <c r="C5" s="13" t="s">
        <v>24</v>
      </c>
      <c r="D5" s="14">
        <f>IFERROR(SUM('[1]%(авто-2)'!M$5:M$6),0)</f>
        <v>85.245901639344268</v>
      </c>
    </row>
    <row r="6" spans="1:4" x14ac:dyDescent="0.25">
      <c r="A6" s="62"/>
      <c r="B6" s="64"/>
      <c r="C6" s="15" t="s">
        <v>25</v>
      </c>
      <c r="D6" s="14">
        <f>IFERROR(SUM('[1]%(авто-2)'!M$7:M$8),0)</f>
        <v>10.327868852459016</v>
      </c>
    </row>
    <row r="7" spans="1:4" ht="15.75" thickBot="1" x14ac:dyDescent="0.3">
      <c r="A7" s="62"/>
      <c r="B7" s="65"/>
      <c r="C7" s="16" t="s">
        <v>26</v>
      </c>
      <c r="D7" s="14">
        <f>'[1]%(авто-2)'!M$9</f>
        <v>4.4262295081967213</v>
      </c>
    </row>
    <row r="8" spans="1:4" x14ac:dyDescent="0.25">
      <c r="A8" s="60">
        <v>3</v>
      </c>
      <c r="B8" s="63" t="s">
        <v>27</v>
      </c>
      <c r="C8" s="17" t="s">
        <v>28</v>
      </c>
      <c r="D8" s="14">
        <f>IFERROR(SUM('[1]%(авто-2)'!M$22:M$23),0)</f>
        <v>86.097152428810716</v>
      </c>
    </row>
    <row r="9" spans="1:4" x14ac:dyDescent="0.25">
      <c r="A9" s="66"/>
      <c r="B9" s="64"/>
      <c r="C9" s="15" t="s">
        <v>29</v>
      </c>
      <c r="D9" s="14">
        <f>IFERROR(SUM('[1]%(авто-2)'!M$24:M$25),0)</f>
        <v>2.8475711892797317</v>
      </c>
    </row>
    <row r="10" spans="1:4" ht="15.75" thickBot="1" x14ac:dyDescent="0.3">
      <c r="A10" s="66"/>
      <c r="B10" s="65"/>
      <c r="C10" s="16" t="s">
        <v>26</v>
      </c>
      <c r="D10" s="14">
        <f>'[1]%(авто-2)'!M$26</f>
        <v>11.055276381909549</v>
      </c>
    </row>
    <row r="11" spans="1:4" x14ac:dyDescent="0.25">
      <c r="A11" s="60"/>
      <c r="B11" s="63" t="s">
        <v>30</v>
      </c>
      <c r="C11" s="17" t="s">
        <v>28</v>
      </c>
      <c r="D11" s="14">
        <f>IFERROR(SUM('[1]%(авто-2)'!M$27:M$28),0)</f>
        <v>81.058020477815703</v>
      </c>
    </row>
    <row r="12" spans="1:4" x14ac:dyDescent="0.25">
      <c r="A12" s="66"/>
      <c r="B12" s="64"/>
      <c r="C12" s="15" t="s">
        <v>29</v>
      </c>
      <c r="D12" s="14">
        <f>IFERROR(SUM('[1]%(авто-2)'!M$29:M$30),0)</f>
        <v>3.7542662116040955</v>
      </c>
    </row>
    <row r="13" spans="1:4" ht="15.75" thickBot="1" x14ac:dyDescent="0.3">
      <c r="A13" s="66"/>
      <c r="B13" s="65"/>
      <c r="C13" s="16" t="s">
        <v>26</v>
      </c>
      <c r="D13" s="14">
        <f>'[1]%(авто-2)'!M$31</f>
        <v>15.187713310580206</v>
      </c>
    </row>
    <row r="14" spans="1:4" ht="25.5" x14ac:dyDescent="0.25">
      <c r="A14" s="60">
        <v>4</v>
      </c>
      <c r="B14" s="63" t="s">
        <v>31</v>
      </c>
      <c r="C14" s="17" t="s">
        <v>32</v>
      </c>
      <c r="D14" s="14">
        <f>IFERROR(SUM('[1]%(авто-2)'!M$32:M$33),0)</f>
        <v>74.626865671641795</v>
      </c>
    </row>
    <row r="15" spans="1:4" ht="25.5" x14ac:dyDescent="0.25">
      <c r="A15" s="60"/>
      <c r="B15" s="64"/>
      <c r="C15" s="18" t="s">
        <v>33</v>
      </c>
      <c r="D15" s="14">
        <f>IFERROR(SUM('[1]%(авто-2)'!M$34:M$35),0)</f>
        <v>8.4577114427860707</v>
      </c>
    </row>
    <row r="16" spans="1:4" x14ac:dyDescent="0.25">
      <c r="A16" s="60"/>
      <c r="B16" s="64"/>
      <c r="C16" s="16" t="s">
        <v>26</v>
      </c>
      <c r="D16" s="14">
        <f>'[1]%(авто-2)'!M$36</f>
        <v>1.4925373134328357</v>
      </c>
    </row>
    <row r="17" spans="1:4" ht="26.25" thickBot="1" x14ac:dyDescent="0.3">
      <c r="A17" s="60"/>
      <c r="B17" s="65"/>
      <c r="C17" s="19" t="s">
        <v>34</v>
      </c>
      <c r="D17" s="14">
        <f>'[1]%(авто-2)'!M$37</f>
        <v>15.422885572139302</v>
      </c>
    </row>
    <row r="18" spans="1:4" ht="25.5" x14ac:dyDescent="0.25">
      <c r="A18" s="55">
        <v>7</v>
      </c>
      <c r="B18" s="68" t="s">
        <v>35</v>
      </c>
      <c r="C18" s="17" t="s">
        <v>32</v>
      </c>
      <c r="D18" s="14">
        <f>IFERROR(SUM('[1]%(авто-2)'!M$47:M$48),0)</f>
        <v>0</v>
      </c>
    </row>
    <row r="19" spans="1:4" ht="25.5" x14ac:dyDescent="0.25">
      <c r="A19" s="55"/>
      <c r="B19" s="69"/>
      <c r="C19" s="18" t="s">
        <v>33</v>
      </c>
      <c r="D19" s="14">
        <f>IFERROR(SUM('[1]%(авто-2)'!M$49:M$50),0)</f>
        <v>0</v>
      </c>
    </row>
    <row r="20" spans="1:4" ht="15.75" thickBot="1" x14ac:dyDescent="0.3">
      <c r="A20" s="55"/>
      <c r="B20" s="70"/>
      <c r="C20" s="16" t="s">
        <v>26</v>
      </c>
      <c r="D20" s="14">
        <f>'[1]%(авто-2)'!M$51</f>
        <v>0</v>
      </c>
    </row>
    <row r="21" spans="1:4" ht="25.5" x14ac:dyDescent="0.25">
      <c r="A21" s="67"/>
      <c r="B21" s="56" t="s">
        <v>36</v>
      </c>
      <c r="C21" s="17" t="s">
        <v>32</v>
      </c>
      <c r="D21" s="14">
        <f>IFERROR(SUM('[1]%(авто-2)'!M$52:M$53),0)</f>
        <v>0</v>
      </c>
    </row>
    <row r="22" spans="1:4" ht="25.5" x14ac:dyDescent="0.25">
      <c r="A22" s="67"/>
      <c r="B22" s="57"/>
      <c r="C22" s="18" t="s">
        <v>33</v>
      </c>
      <c r="D22" s="14">
        <f>IFERROR(SUM('[1]%(авто-2)'!M$54:M$55),0)</f>
        <v>0</v>
      </c>
    </row>
    <row r="23" spans="1:4" ht="15.75" thickBot="1" x14ac:dyDescent="0.3">
      <c r="A23" s="67"/>
      <c r="B23" s="58"/>
      <c r="C23" s="16" t="s">
        <v>26</v>
      </c>
      <c r="D23" s="14">
        <f>'[1]%(авто-2)'!M$56</f>
        <v>0</v>
      </c>
    </row>
    <row r="24" spans="1:4" ht="25.5" x14ac:dyDescent="0.25">
      <c r="A24" s="60">
        <v>8</v>
      </c>
      <c r="B24" s="56" t="s">
        <v>37</v>
      </c>
      <c r="C24" s="17" t="s">
        <v>32</v>
      </c>
      <c r="D24" s="14">
        <f>IFERROR(SUM('[1]%(авто-2)'!M$57:M$58),0)</f>
        <v>81.031613976705501</v>
      </c>
    </row>
    <row r="25" spans="1:4" ht="25.5" x14ac:dyDescent="0.25">
      <c r="A25" s="60"/>
      <c r="B25" s="57"/>
      <c r="C25" s="18" t="s">
        <v>33</v>
      </c>
      <c r="D25" s="14">
        <f>IFERROR(SUM('[1]%(авто-2)'!M$59:M$60),0)</f>
        <v>16.472545757071547</v>
      </c>
    </row>
    <row r="26" spans="1:4" ht="15.75" thickBot="1" x14ac:dyDescent="0.3">
      <c r="A26" s="60"/>
      <c r="B26" s="58"/>
      <c r="C26" s="16" t="s">
        <v>26</v>
      </c>
      <c r="D26" s="14">
        <f>'[1]%(авто-2)'!M$61</f>
        <v>2.4958402662229617</v>
      </c>
    </row>
    <row r="27" spans="1:4" ht="25.5" x14ac:dyDescent="0.25">
      <c r="A27" s="20">
        <v>11</v>
      </c>
      <c r="B27" s="56" t="s">
        <v>38</v>
      </c>
      <c r="C27" s="17" t="s">
        <v>32</v>
      </c>
      <c r="D27" s="14">
        <f>IFERROR(SUM('[1]%(авто-2)'!M$75:M$76),0)</f>
        <v>83.333333333333329</v>
      </c>
    </row>
    <row r="28" spans="1:4" ht="25.5" x14ac:dyDescent="0.25">
      <c r="A28" s="21"/>
      <c r="B28" s="57"/>
      <c r="C28" s="18" t="s">
        <v>33</v>
      </c>
      <c r="D28" s="14">
        <f>IFERROR(SUM('[1]%(авто-2)'!M$77:M$78),0)</f>
        <v>0</v>
      </c>
    </row>
    <row r="29" spans="1:4" ht="15.75" thickBot="1" x14ac:dyDescent="0.3">
      <c r="A29" s="21"/>
      <c r="B29" s="58"/>
      <c r="C29" s="16" t="s">
        <v>26</v>
      </c>
      <c r="D29" s="14">
        <f>'[1]%(авто-2)'!M$79</f>
        <v>16.666666666666664</v>
      </c>
    </row>
    <row r="30" spans="1:4" ht="25.5" x14ac:dyDescent="0.25">
      <c r="A30" s="21"/>
      <c r="B30" s="56" t="s">
        <v>39</v>
      </c>
      <c r="C30" s="17" t="s">
        <v>32</v>
      </c>
      <c r="D30" s="14">
        <f>IFERROR(SUM('[1]%(авто-2)'!M$80:M$81),0)</f>
        <v>85.683297180043382</v>
      </c>
    </row>
    <row r="31" spans="1:4" ht="25.5" x14ac:dyDescent="0.25">
      <c r="A31" s="21"/>
      <c r="B31" s="57"/>
      <c r="C31" s="18" t="s">
        <v>33</v>
      </c>
      <c r="D31" s="14">
        <f>IFERROR(SUM('[1]%(авто-2)'!M$82:M$83),0)</f>
        <v>6.2906724511930587</v>
      </c>
    </row>
    <row r="32" spans="1:4" ht="15.75" thickBot="1" x14ac:dyDescent="0.3">
      <c r="A32" s="21"/>
      <c r="B32" s="58"/>
      <c r="C32" s="16" t="s">
        <v>26</v>
      </c>
      <c r="D32" s="14">
        <f>'[1]%(авто-2)'!M$84</f>
        <v>8.026030368763557</v>
      </c>
    </row>
    <row r="33" spans="1:4" ht="25.5" x14ac:dyDescent="0.25">
      <c r="A33" s="21"/>
      <c r="B33" s="56" t="s">
        <v>40</v>
      </c>
      <c r="C33" s="17" t="s">
        <v>32</v>
      </c>
      <c r="D33" s="14">
        <f>IFERROR(SUM('[1]%(авто-2)'!M$85:M$86),0)</f>
        <v>100</v>
      </c>
    </row>
    <row r="34" spans="1:4" ht="25.5" x14ac:dyDescent="0.25">
      <c r="A34" s="21"/>
      <c r="B34" s="57"/>
      <c r="C34" s="18" t="s">
        <v>33</v>
      </c>
      <c r="D34" s="14">
        <f>IFERROR(SUM('[1]%(авто-2)'!M$87:M$88),0)</f>
        <v>0</v>
      </c>
    </row>
    <row r="35" spans="1:4" ht="15.75" thickBot="1" x14ac:dyDescent="0.3">
      <c r="A35" s="21"/>
      <c r="B35" s="58"/>
      <c r="C35" s="16" t="s">
        <v>26</v>
      </c>
      <c r="D35" s="14">
        <f>'[1]%(авто-2)'!M$89</f>
        <v>0</v>
      </c>
    </row>
    <row r="36" spans="1:4" ht="25.5" x14ac:dyDescent="0.25">
      <c r="A36" s="21"/>
      <c r="B36" s="56" t="s">
        <v>41</v>
      </c>
      <c r="C36" s="17" t="s">
        <v>32</v>
      </c>
      <c r="D36" s="14">
        <f>IFERROR(SUM('[1]%(авто-2)'!M$90:M$91),0)</f>
        <v>100</v>
      </c>
    </row>
    <row r="37" spans="1:4" ht="25.5" x14ac:dyDescent="0.25">
      <c r="A37" s="21"/>
      <c r="B37" s="57"/>
      <c r="C37" s="18" t="s">
        <v>33</v>
      </c>
      <c r="D37" s="14">
        <f>IFERROR(SUM('[1]%(авто-2)'!M$92:M$93),0)</f>
        <v>0</v>
      </c>
    </row>
    <row r="38" spans="1:4" ht="15.75" thickBot="1" x14ac:dyDescent="0.3">
      <c r="A38" s="21"/>
      <c r="B38" s="58"/>
      <c r="C38" s="16" t="s">
        <v>26</v>
      </c>
      <c r="D38" s="14">
        <f>'[1]%(авто-2)'!M$94</f>
        <v>0</v>
      </c>
    </row>
    <row r="39" spans="1:4" ht="25.5" x14ac:dyDescent="0.25">
      <c r="A39" s="21"/>
      <c r="B39" s="56" t="s">
        <v>42</v>
      </c>
      <c r="C39" s="17" t="s">
        <v>32</v>
      </c>
      <c r="D39" s="14">
        <f>IFERROR(SUM('[1]%(авто-2)'!M$95:M$96),0)</f>
        <v>100</v>
      </c>
    </row>
    <row r="40" spans="1:4" ht="25.5" x14ac:dyDescent="0.25">
      <c r="A40" s="21"/>
      <c r="B40" s="57"/>
      <c r="C40" s="18" t="s">
        <v>33</v>
      </c>
      <c r="D40" s="14">
        <f>IFERROR(SUM('[1]%(авто-2)'!M$97:M$98),0)</f>
        <v>0</v>
      </c>
    </row>
    <row r="41" spans="1:4" ht="15.75" thickBot="1" x14ac:dyDescent="0.3">
      <c r="A41" s="21"/>
      <c r="B41" s="58"/>
      <c r="C41" s="16" t="s">
        <v>26</v>
      </c>
      <c r="D41" s="14">
        <f>'[1]%(авто-2)'!M$99</f>
        <v>0</v>
      </c>
    </row>
    <row r="42" spans="1:4" ht="25.5" x14ac:dyDescent="0.25">
      <c r="A42" s="21"/>
      <c r="B42" s="56" t="s">
        <v>43</v>
      </c>
      <c r="C42" s="17" t="s">
        <v>32</v>
      </c>
      <c r="D42" s="14">
        <f>IFERROR(SUM('[1]%(авто-2)'!M$100:M$101),0)</f>
        <v>100</v>
      </c>
    </row>
    <row r="43" spans="1:4" ht="25.5" x14ac:dyDescent="0.25">
      <c r="A43" s="21"/>
      <c r="B43" s="57"/>
      <c r="C43" s="18" t="s">
        <v>33</v>
      </c>
      <c r="D43" s="14">
        <f>IFERROR(SUM('[1]%(авто-2)'!M$102:M$103),0)</f>
        <v>0</v>
      </c>
    </row>
    <row r="44" spans="1:4" ht="15.75" thickBot="1" x14ac:dyDescent="0.3">
      <c r="A44" s="21"/>
      <c r="B44" s="58"/>
      <c r="C44" s="16" t="s">
        <v>26</v>
      </c>
      <c r="D44" s="14">
        <f>'[1]%(авто-2)'!M$104</f>
        <v>0</v>
      </c>
    </row>
    <row r="45" spans="1:4" ht="25.5" x14ac:dyDescent="0.25">
      <c r="A45" s="21"/>
      <c r="B45" s="56" t="s">
        <v>44</v>
      </c>
      <c r="C45" s="17" t="s">
        <v>32</v>
      </c>
      <c r="D45" s="14">
        <f>IFERROR(SUM('[1]%(авто-2)'!M$105:M$106),0)</f>
        <v>0</v>
      </c>
    </row>
    <row r="46" spans="1:4" ht="25.5" x14ac:dyDescent="0.25">
      <c r="A46" s="21"/>
      <c r="B46" s="57"/>
      <c r="C46" s="18" t="s">
        <v>33</v>
      </c>
      <c r="D46" s="14">
        <f>IFERROR(SUM('[1]%(авто-2)'!M$107:M$108),0)</f>
        <v>0</v>
      </c>
    </row>
    <row r="47" spans="1:4" ht="15.75" thickBot="1" x14ac:dyDescent="0.3">
      <c r="A47" s="21"/>
      <c r="B47" s="58"/>
      <c r="C47" s="16" t="s">
        <v>26</v>
      </c>
      <c r="D47" s="14">
        <f>'[1]%(авто-2)'!M$109</f>
        <v>0</v>
      </c>
    </row>
    <row r="48" spans="1:4" ht="25.5" x14ac:dyDescent="0.25">
      <c r="A48" s="59">
        <v>12</v>
      </c>
      <c r="B48" s="56" t="s">
        <v>45</v>
      </c>
      <c r="C48" s="17" t="s">
        <v>32</v>
      </c>
      <c r="D48" s="14">
        <f>IFERROR(SUM('[1]%(авто-2)'!M$110:M$111),0)</f>
        <v>75.827814569536415</v>
      </c>
    </row>
    <row r="49" spans="1:4" ht="25.5" x14ac:dyDescent="0.25">
      <c r="A49" s="59"/>
      <c r="B49" s="57"/>
      <c r="C49" s="18" t="s">
        <v>33</v>
      </c>
      <c r="D49" s="14">
        <f>IFERROR(SUM('[1]%(авто-2)'!M$112:M$113),0)</f>
        <v>7.4503311258278151</v>
      </c>
    </row>
    <row r="50" spans="1:4" x14ac:dyDescent="0.25">
      <c r="A50" s="59"/>
      <c r="B50" s="57"/>
      <c r="C50" s="16" t="s">
        <v>26</v>
      </c>
      <c r="D50" s="14">
        <f>'[1]%(авто-2)'!M$114</f>
        <v>3.8079470198675498</v>
      </c>
    </row>
    <row r="51" spans="1:4" ht="26.25" thickBot="1" x14ac:dyDescent="0.3">
      <c r="A51" s="59"/>
      <c r="B51" s="58"/>
      <c r="C51" s="22" t="s">
        <v>46</v>
      </c>
      <c r="D51" s="14">
        <f>'[1]%(авто-2)'!M$115</f>
        <v>12.913907284768211</v>
      </c>
    </row>
    <row r="52" spans="1:4" ht="25.5" x14ac:dyDescent="0.25">
      <c r="A52" s="23">
        <v>15</v>
      </c>
      <c r="B52" s="56" t="s">
        <v>47</v>
      </c>
      <c r="C52" s="17" t="s">
        <v>32</v>
      </c>
      <c r="D52" s="14">
        <f>IFERROR(SUM('[1]%(авто-2)'!M$137:M$138),0)</f>
        <v>0</v>
      </c>
    </row>
    <row r="53" spans="1:4" ht="25.5" x14ac:dyDescent="0.25">
      <c r="A53" s="24"/>
      <c r="B53" s="57"/>
      <c r="C53" s="18" t="s">
        <v>33</v>
      </c>
      <c r="D53" s="14">
        <f>IFERROR(SUM('[1]%(авто-2)'!M$139:M$140),0)</f>
        <v>0</v>
      </c>
    </row>
    <row r="54" spans="1:4" ht="15.75" thickBot="1" x14ac:dyDescent="0.3">
      <c r="A54" s="24"/>
      <c r="B54" s="58"/>
      <c r="C54" s="16" t="s">
        <v>26</v>
      </c>
      <c r="D54" s="14">
        <f>'[1]%(авто-2)'!M$141</f>
        <v>0</v>
      </c>
    </row>
    <row r="55" spans="1:4" ht="25.5" x14ac:dyDescent="0.25">
      <c r="A55" s="24"/>
      <c r="B55" s="56" t="s">
        <v>48</v>
      </c>
      <c r="C55" s="17" t="s">
        <v>32</v>
      </c>
      <c r="D55" s="14">
        <f>IFERROR(SUM('[1]%(авто-2)'!M$142:M$143),0)</f>
        <v>0</v>
      </c>
    </row>
    <row r="56" spans="1:4" ht="25.5" x14ac:dyDescent="0.25">
      <c r="A56" s="24"/>
      <c r="B56" s="57"/>
      <c r="C56" s="18" t="s">
        <v>33</v>
      </c>
      <c r="D56" s="14">
        <f>IFERROR(SUM('[1]%(авто-2)'!M$144:M$145),0)</f>
        <v>0</v>
      </c>
    </row>
    <row r="57" spans="1:4" ht="15.75" thickBot="1" x14ac:dyDescent="0.3">
      <c r="A57" s="24"/>
      <c r="B57" s="58"/>
      <c r="C57" s="16" t="s">
        <v>26</v>
      </c>
      <c r="D57" s="14">
        <f>'[1]%(авто-2)'!M$146</f>
        <v>0</v>
      </c>
    </row>
    <row r="58" spans="1:4" ht="25.5" x14ac:dyDescent="0.25">
      <c r="A58" s="24"/>
      <c r="B58" s="56" t="s">
        <v>49</v>
      </c>
      <c r="C58" s="17" t="s">
        <v>32</v>
      </c>
      <c r="D58" s="14">
        <f>IFERROR(SUM('[1]%(авто-2)'!M$147:M$148),0)</f>
        <v>0</v>
      </c>
    </row>
    <row r="59" spans="1:4" ht="25.5" x14ac:dyDescent="0.25">
      <c r="A59" s="24"/>
      <c r="B59" s="57"/>
      <c r="C59" s="18" t="s">
        <v>33</v>
      </c>
      <c r="D59" s="14">
        <f>IFERROR(SUM('[1]%(авто-2)'!M$149:M$150),0)</f>
        <v>0</v>
      </c>
    </row>
    <row r="60" spans="1:4" ht="15.75" thickBot="1" x14ac:dyDescent="0.3">
      <c r="A60" s="24"/>
      <c r="B60" s="58"/>
      <c r="C60" s="16" t="s">
        <v>26</v>
      </c>
      <c r="D60" s="14">
        <f>'[1]%(авто-2)'!M$151</f>
        <v>0</v>
      </c>
    </row>
    <row r="61" spans="1:4" ht="25.5" x14ac:dyDescent="0.25">
      <c r="A61" s="24"/>
      <c r="B61" s="56" t="s">
        <v>50</v>
      </c>
      <c r="C61" s="17" t="s">
        <v>32</v>
      </c>
      <c r="D61" s="14">
        <f>IFERROR(SUM('[1]%(авто-2)'!M$152:M$153),0)</f>
        <v>0</v>
      </c>
    </row>
    <row r="62" spans="1:4" ht="25.5" x14ac:dyDescent="0.25">
      <c r="A62" s="24"/>
      <c r="B62" s="57"/>
      <c r="C62" s="18" t="s">
        <v>33</v>
      </c>
      <c r="D62" s="14">
        <f>IFERROR(SUM('[1]%(авто-2)'!M$154:M$155),0)</f>
        <v>0</v>
      </c>
    </row>
    <row r="63" spans="1:4" ht="15.75" thickBot="1" x14ac:dyDescent="0.3">
      <c r="A63" s="24"/>
      <c r="B63" s="58"/>
      <c r="C63" s="16" t="s">
        <v>26</v>
      </c>
      <c r="D63" s="14">
        <f>'[1]%(авто-2)'!M$156</f>
        <v>0</v>
      </c>
    </row>
    <row r="64" spans="1:4" ht="25.5" x14ac:dyDescent="0.25">
      <c r="A64" s="24"/>
      <c r="B64" s="56" t="s">
        <v>51</v>
      </c>
      <c r="C64" s="17" t="s">
        <v>32</v>
      </c>
      <c r="D64" s="14">
        <f>IFERROR(SUM('[1]%(авто-2)'!M$157:M$158),0)</f>
        <v>0</v>
      </c>
    </row>
    <row r="65" spans="1:4" ht="25.5" x14ac:dyDescent="0.25">
      <c r="A65" s="24"/>
      <c r="B65" s="57"/>
      <c r="C65" s="18" t="s">
        <v>33</v>
      </c>
      <c r="D65" s="14">
        <f>IFERROR(SUM('[1]%(авто-2)'!M$159:M$160),0)</f>
        <v>0</v>
      </c>
    </row>
    <row r="66" spans="1:4" ht="15.75" thickBot="1" x14ac:dyDescent="0.3">
      <c r="A66" s="24"/>
      <c r="B66" s="58"/>
      <c r="C66" s="16" t="s">
        <v>26</v>
      </c>
      <c r="D66" s="14">
        <f>'[1]%(авто-2)'!M$161</f>
        <v>0</v>
      </c>
    </row>
    <row r="67" spans="1:4" ht="25.5" x14ac:dyDescent="0.25">
      <c r="A67" s="21"/>
      <c r="B67" s="56" t="s">
        <v>52</v>
      </c>
      <c r="C67" s="17" t="s">
        <v>32</v>
      </c>
      <c r="D67" s="14">
        <f>IFERROR(SUM('[1]%(авто-2)'!M$162:M$163),0)</f>
        <v>0</v>
      </c>
    </row>
    <row r="68" spans="1:4" ht="25.5" x14ac:dyDescent="0.25">
      <c r="A68" s="21"/>
      <c r="B68" s="57"/>
      <c r="C68" s="18" t="s">
        <v>33</v>
      </c>
      <c r="D68" s="14">
        <f>IFERROR(SUM('[1]%(авто-2)'!M$164:M$165),0)</f>
        <v>0</v>
      </c>
    </row>
    <row r="69" spans="1:4" ht="15.75" thickBot="1" x14ac:dyDescent="0.3">
      <c r="A69" s="21"/>
      <c r="B69" s="58"/>
      <c r="C69" s="16" t="s">
        <v>26</v>
      </c>
      <c r="D69" s="14">
        <f>'[1]%(авто-2)'!M$166</f>
        <v>0</v>
      </c>
    </row>
    <row r="70" spans="1:4" ht="25.5" x14ac:dyDescent="0.25">
      <c r="A70" s="21"/>
      <c r="B70" s="56" t="s">
        <v>53</v>
      </c>
      <c r="C70" s="17" t="s">
        <v>32</v>
      </c>
      <c r="D70" s="14">
        <f>IFERROR(SUM('[1]%(авто-2)'!M$167:M$168),0)</f>
        <v>0</v>
      </c>
    </row>
    <row r="71" spans="1:4" ht="25.5" x14ac:dyDescent="0.25">
      <c r="A71" s="21"/>
      <c r="B71" s="57"/>
      <c r="C71" s="18" t="s">
        <v>33</v>
      </c>
      <c r="D71" s="14">
        <f>IFERROR(SUM('[1]%(авто-2)'!M$169:M$170),0)</f>
        <v>0</v>
      </c>
    </row>
    <row r="72" spans="1:4" ht="15.75" thickBot="1" x14ac:dyDescent="0.3">
      <c r="A72" s="21"/>
      <c r="B72" s="58"/>
      <c r="C72" s="16" t="s">
        <v>26</v>
      </c>
      <c r="D72" s="14">
        <f>'[1]%(авто-2)'!M$171</f>
        <v>0</v>
      </c>
    </row>
    <row r="73" spans="1:4" ht="25.5" x14ac:dyDescent="0.25">
      <c r="A73" s="21"/>
      <c r="B73" s="56" t="s">
        <v>54</v>
      </c>
      <c r="C73" s="17" t="s">
        <v>32</v>
      </c>
      <c r="D73" s="14">
        <f>IFERROR(SUM('[1]%(авто-2)'!M$172:M$173),0)</f>
        <v>0</v>
      </c>
    </row>
    <row r="74" spans="1:4" ht="25.5" x14ac:dyDescent="0.25">
      <c r="A74" s="21"/>
      <c r="B74" s="57"/>
      <c r="C74" s="18" t="s">
        <v>33</v>
      </c>
      <c r="D74" s="14">
        <f>IFERROR(SUM('[1]%(авто-2)'!M$174:M$175),0)</f>
        <v>0</v>
      </c>
    </row>
    <row r="75" spans="1:4" ht="15.75" thickBot="1" x14ac:dyDescent="0.3">
      <c r="A75" s="21"/>
      <c r="B75" s="58"/>
      <c r="C75" s="16" t="s">
        <v>26</v>
      </c>
      <c r="D75" s="14">
        <f>'[1]%(авто-2)'!M$176</f>
        <v>0</v>
      </c>
    </row>
    <row r="76" spans="1:4" ht="25.5" x14ac:dyDescent="0.25">
      <c r="A76" s="21"/>
      <c r="B76" s="56" t="s">
        <v>55</v>
      </c>
      <c r="C76" s="17" t="s">
        <v>32</v>
      </c>
      <c r="D76" s="14">
        <f>IFERROR(SUM('[1]%(авто-2)'!M$177:M$178),0)</f>
        <v>0</v>
      </c>
    </row>
    <row r="77" spans="1:4" ht="25.5" x14ac:dyDescent="0.25">
      <c r="A77" s="21"/>
      <c r="B77" s="57"/>
      <c r="C77" s="18" t="s">
        <v>33</v>
      </c>
      <c r="D77" s="14">
        <f>IFERROR(SUM('[1]%(авто-2)'!M$179:M$180),0)</f>
        <v>0</v>
      </c>
    </row>
    <row r="78" spans="1:4" ht="15.75" thickBot="1" x14ac:dyDescent="0.3">
      <c r="A78" s="21"/>
      <c r="B78" s="58"/>
      <c r="C78" s="16" t="s">
        <v>26</v>
      </c>
      <c r="D78" s="14">
        <f>'[1]%(авто-2)'!M$181</f>
        <v>0</v>
      </c>
    </row>
    <row r="79" spans="1:4" ht="25.5" x14ac:dyDescent="0.25">
      <c r="A79" s="21"/>
      <c r="B79" s="56" t="s">
        <v>56</v>
      </c>
      <c r="C79" s="17" t="s">
        <v>32</v>
      </c>
      <c r="D79" s="14">
        <f>IFERROR(SUM('[1]%(авто-2)'!M$182:M$183),0)</f>
        <v>0</v>
      </c>
    </row>
    <row r="80" spans="1:4" ht="25.5" x14ac:dyDescent="0.25">
      <c r="A80" s="21"/>
      <c r="B80" s="57"/>
      <c r="C80" s="18" t="s">
        <v>33</v>
      </c>
      <c r="D80" s="14">
        <f>IFERROR(SUM('[1]%(авто-2)'!M$184:M$185),0)</f>
        <v>0</v>
      </c>
    </row>
    <row r="81" spans="1:4" ht="15.75" thickBot="1" x14ac:dyDescent="0.3">
      <c r="A81" s="21"/>
      <c r="B81" s="58"/>
      <c r="C81" s="16" t="s">
        <v>26</v>
      </c>
      <c r="D81" s="14">
        <f>'[1]%(авто-2)'!M$186</f>
        <v>0</v>
      </c>
    </row>
    <row r="82" spans="1:4" ht="25.5" x14ac:dyDescent="0.25">
      <c r="A82" s="21"/>
      <c r="B82" s="56" t="s">
        <v>57</v>
      </c>
      <c r="C82" s="17" t="s">
        <v>32</v>
      </c>
      <c r="D82" s="14">
        <f>IFERROR(SUM('[1]%(авто-2)'!M$187:M$188),0)</f>
        <v>0</v>
      </c>
    </row>
    <row r="83" spans="1:4" ht="25.5" x14ac:dyDescent="0.25">
      <c r="A83" s="21"/>
      <c r="B83" s="57"/>
      <c r="C83" s="18" t="s">
        <v>33</v>
      </c>
      <c r="D83" s="14">
        <f>IFERROR(SUM('[1]%(авто-2)'!M$189:M$190),0)</f>
        <v>0</v>
      </c>
    </row>
    <row r="84" spans="1:4" ht="15.75" thickBot="1" x14ac:dyDescent="0.3">
      <c r="A84" s="21"/>
      <c r="B84" s="58"/>
      <c r="C84" s="16" t="s">
        <v>26</v>
      </c>
      <c r="D84" s="14">
        <f>'[1]%(авто-2)'!M$191</f>
        <v>0</v>
      </c>
    </row>
    <row r="85" spans="1:4" ht="25.5" x14ac:dyDescent="0.25">
      <c r="A85" s="21"/>
      <c r="B85" s="56" t="s">
        <v>58</v>
      </c>
      <c r="C85" s="17" t="s">
        <v>32</v>
      </c>
      <c r="D85" s="14">
        <f>IFERROR(SUM('[1]%(авто-2)'!M$192:M$193),0)</f>
        <v>0</v>
      </c>
    </row>
    <row r="86" spans="1:4" ht="25.5" x14ac:dyDescent="0.25">
      <c r="A86" s="21"/>
      <c r="B86" s="57"/>
      <c r="C86" s="18" t="s">
        <v>33</v>
      </c>
      <c r="D86" s="14">
        <f>IFERROR(SUM('[1]%(авто-2)'!M$194:M$195),0)</f>
        <v>0</v>
      </c>
    </row>
    <row r="87" spans="1:4" ht="15.75" thickBot="1" x14ac:dyDescent="0.3">
      <c r="A87" s="21"/>
      <c r="B87" s="58"/>
      <c r="C87" s="16" t="s">
        <v>26</v>
      </c>
      <c r="D87" s="14">
        <f>'[1]%(авто-2)'!M$196</f>
        <v>0</v>
      </c>
    </row>
    <row r="88" spans="1:4" ht="25.5" x14ac:dyDescent="0.25">
      <c r="A88" s="21"/>
      <c r="B88" s="56" t="s">
        <v>59</v>
      </c>
      <c r="C88" s="17" t="s">
        <v>32</v>
      </c>
      <c r="D88" s="14">
        <f>IFERROR(SUM('[1]%(авто-2)'!M$197:M$198),0)</f>
        <v>80.794701986754973</v>
      </c>
    </row>
    <row r="89" spans="1:4" ht="25.5" x14ac:dyDescent="0.25">
      <c r="A89" s="21"/>
      <c r="B89" s="57"/>
      <c r="C89" s="18" t="s">
        <v>33</v>
      </c>
      <c r="D89" s="14">
        <f>IFERROR(SUM('[1]%(авто-2)'!M$199:M$200),0)</f>
        <v>4.9668874172185431</v>
      </c>
    </row>
    <row r="90" spans="1:4" ht="15.75" thickBot="1" x14ac:dyDescent="0.3">
      <c r="A90" s="21"/>
      <c r="B90" s="58"/>
      <c r="C90" s="16" t="s">
        <v>26</v>
      </c>
      <c r="D90" s="14">
        <f>'[1]%(авто-2)'!M$201</f>
        <v>14.23841059602649</v>
      </c>
    </row>
    <row r="91" spans="1:4" ht="25.5" x14ac:dyDescent="0.25">
      <c r="A91" s="21"/>
      <c r="B91" s="57" t="s">
        <v>60</v>
      </c>
      <c r="C91" s="17" t="s">
        <v>32</v>
      </c>
      <c r="D91" s="14">
        <f>IFERROR(SUM('[1]%(авто-2)'!M$202:M$203),0)</f>
        <v>100</v>
      </c>
    </row>
    <row r="92" spans="1:4" ht="25.5" x14ac:dyDescent="0.25">
      <c r="A92" s="21"/>
      <c r="B92" s="57"/>
      <c r="C92" s="18" t="s">
        <v>33</v>
      </c>
      <c r="D92" s="14">
        <f>IFERROR(SUM('[1]%(авто-2)'!M$204:M$205),0)</f>
        <v>0</v>
      </c>
    </row>
    <row r="93" spans="1:4" ht="15.75" thickBot="1" x14ac:dyDescent="0.3">
      <c r="A93" s="21"/>
      <c r="B93" s="58"/>
      <c r="C93" s="16" t="s">
        <v>26</v>
      </c>
      <c r="D93" s="14">
        <f>'[1]%(авто-2)'!M$206</f>
        <v>0</v>
      </c>
    </row>
    <row r="94" spans="1:4" ht="25.5" x14ac:dyDescent="0.25">
      <c r="A94" s="55">
        <v>16</v>
      </c>
      <c r="B94" s="56" t="s">
        <v>61</v>
      </c>
      <c r="C94" s="17" t="s">
        <v>32</v>
      </c>
      <c r="D94" s="14">
        <f>IFERROR(SUM('[1]%(авто-2)'!M$207:M$208),0)</f>
        <v>86.522462562396001</v>
      </c>
    </row>
    <row r="95" spans="1:4" ht="25.5" x14ac:dyDescent="0.25">
      <c r="A95" s="55"/>
      <c r="B95" s="57"/>
      <c r="C95" s="18" t="s">
        <v>33</v>
      </c>
      <c r="D95" s="14">
        <f>IFERROR(SUM('[1]%(авто-2)'!M$209:M$210),0)</f>
        <v>11.314475873544094</v>
      </c>
    </row>
    <row r="96" spans="1:4" x14ac:dyDescent="0.25">
      <c r="A96" s="55"/>
      <c r="B96" s="57"/>
      <c r="C96" s="16" t="s">
        <v>26</v>
      </c>
      <c r="D96" s="14">
        <f>'[1]%(авто-2)'!M$211</f>
        <v>1.497504159733777</v>
      </c>
    </row>
    <row r="97" spans="1:4" ht="26.25" thickBot="1" x14ac:dyDescent="0.3">
      <c r="A97" s="55"/>
      <c r="B97" s="58"/>
      <c r="C97" s="22" t="s">
        <v>62</v>
      </c>
      <c r="D97" s="14">
        <f>'[1]%(авто-2)'!M$212</f>
        <v>0.66555740432612309</v>
      </c>
    </row>
    <row r="98" spans="1:4" ht="25.5" x14ac:dyDescent="0.25">
      <c r="A98" s="55">
        <v>18</v>
      </c>
      <c r="B98" s="56" t="s">
        <v>63</v>
      </c>
      <c r="C98" s="17" t="s">
        <v>32</v>
      </c>
      <c r="D98" s="14">
        <f>IFERROR(SUM('[1]%(авто-2)'!M$218:M$219),0)</f>
        <v>87.873754152823935</v>
      </c>
    </row>
    <row r="99" spans="1:4" ht="25.5" x14ac:dyDescent="0.25">
      <c r="A99" s="55"/>
      <c r="B99" s="57"/>
      <c r="C99" s="18" t="s">
        <v>33</v>
      </c>
      <c r="D99" s="14">
        <f>IFERROR(SUM('[1]%(авто-2)'!M$220:M$221),0)</f>
        <v>6.6445182724252483</v>
      </c>
    </row>
    <row r="100" spans="1:4" x14ac:dyDescent="0.25">
      <c r="A100" s="55"/>
      <c r="B100" s="57"/>
      <c r="C100" s="16" t="s">
        <v>26</v>
      </c>
      <c r="D100" s="14">
        <f>'[1]%(авто-2)'!M$222</f>
        <v>2.1594684385382057</v>
      </c>
    </row>
    <row r="101" spans="1:4" ht="26.25" thickBot="1" x14ac:dyDescent="0.3">
      <c r="A101" s="55"/>
      <c r="B101" s="58"/>
      <c r="C101" s="25" t="s">
        <v>64</v>
      </c>
      <c r="D101" s="14">
        <f>'[1]%(авто-2)'!M$223</f>
        <v>3.322259136212625</v>
      </c>
    </row>
    <row r="102" spans="1:4" ht="25.5" x14ac:dyDescent="0.25">
      <c r="B102" s="46" t="s">
        <v>65</v>
      </c>
      <c r="C102" s="17" t="s">
        <v>32</v>
      </c>
      <c r="D102" s="14">
        <f>IFERROR(SUM('[1]%(авто-2)'!M$267:M$268),0)</f>
        <v>0</v>
      </c>
    </row>
    <row r="103" spans="1:4" ht="25.5" x14ac:dyDescent="0.25">
      <c r="B103" s="47"/>
      <c r="C103" s="18" t="s">
        <v>33</v>
      </c>
      <c r="D103" s="14">
        <f>IFERROR(SUM('[1]%(авто-2)'!M$269:M$270),0)</f>
        <v>0</v>
      </c>
    </row>
    <row r="104" spans="1:4" ht="15.75" thickBot="1" x14ac:dyDescent="0.3">
      <c r="B104" s="48"/>
      <c r="C104" s="26" t="s">
        <v>26</v>
      </c>
      <c r="D104" s="14">
        <f>'[1]%(авто-2)'!M$271</f>
        <v>0</v>
      </c>
    </row>
    <row r="105" spans="1:4" ht="25.5" x14ac:dyDescent="0.25">
      <c r="B105" s="46" t="s">
        <v>66</v>
      </c>
      <c r="C105" s="17" t="s">
        <v>32</v>
      </c>
      <c r="D105" s="14">
        <f>IFERROR(SUM('[1]%(авто-2)'!M$272:M$273),0)</f>
        <v>0</v>
      </c>
    </row>
    <row r="106" spans="1:4" ht="25.5" x14ac:dyDescent="0.25">
      <c r="B106" s="47"/>
      <c r="C106" s="18" t="s">
        <v>33</v>
      </c>
      <c r="D106" s="14">
        <f>IFERROR(SUM('[1]%(авто-2)'!M$274:M$275),0)</f>
        <v>0</v>
      </c>
    </row>
    <row r="107" spans="1:4" ht="15.75" thickBot="1" x14ac:dyDescent="0.3">
      <c r="B107" s="48"/>
      <c r="C107" s="26" t="s">
        <v>26</v>
      </c>
      <c r="D107" s="14">
        <f>'[1]%(авто-2)'!M$276</f>
        <v>0</v>
      </c>
    </row>
    <row r="108" spans="1:4" ht="25.5" x14ac:dyDescent="0.25">
      <c r="B108" s="46" t="s">
        <v>67</v>
      </c>
      <c r="C108" s="17" t="s">
        <v>32</v>
      </c>
      <c r="D108" s="14">
        <f>IFERROR(SUM('[1]%(авто-2)'!M$277:M$278),0)</f>
        <v>0</v>
      </c>
    </row>
    <row r="109" spans="1:4" ht="25.5" x14ac:dyDescent="0.25">
      <c r="B109" s="47"/>
      <c r="C109" s="18" t="s">
        <v>33</v>
      </c>
      <c r="D109" s="14">
        <f>IFERROR(SUM('[1]%(авто-2)'!M$279:M$280),0)</f>
        <v>0</v>
      </c>
    </row>
    <row r="110" spans="1:4" ht="15.75" thickBot="1" x14ac:dyDescent="0.3">
      <c r="B110" s="48"/>
      <c r="C110" s="26" t="s">
        <v>26</v>
      </c>
      <c r="D110" s="14">
        <f>'[1]%(авто-2)'!M$281</f>
        <v>0</v>
      </c>
    </row>
    <row r="111" spans="1:4" ht="25.5" x14ac:dyDescent="0.25">
      <c r="B111" s="46" t="s">
        <v>68</v>
      </c>
      <c r="C111" s="17" t="s">
        <v>32</v>
      </c>
      <c r="D111" s="14">
        <f>IFERROR(SUM('[1]%(авто-2)'!M$282:M$283),0)</f>
        <v>0</v>
      </c>
    </row>
    <row r="112" spans="1:4" ht="25.5" x14ac:dyDescent="0.25">
      <c r="B112" s="47"/>
      <c r="C112" s="18" t="s">
        <v>33</v>
      </c>
      <c r="D112" s="14">
        <f>IFERROR(SUM('[1]%(авто-2)'!M$284:M$285),0)</f>
        <v>0</v>
      </c>
    </row>
    <row r="113" spans="2:4" ht="15.75" thickBot="1" x14ac:dyDescent="0.3">
      <c r="B113" s="48"/>
      <c r="C113" s="26" t="s">
        <v>26</v>
      </c>
      <c r="D113" s="14">
        <f>'[1]%(авто-2)'!M$286</f>
        <v>0</v>
      </c>
    </row>
    <row r="114" spans="2:4" ht="25.5" x14ac:dyDescent="0.25">
      <c r="B114" s="46" t="s">
        <v>69</v>
      </c>
      <c r="C114" s="17" t="s">
        <v>32</v>
      </c>
      <c r="D114" s="14">
        <f>IFERROR(SUM('[1]%(авто-2)'!M$287:M$288),0)</f>
        <v>0</v>
      </c>
    </row>
    <row r="115" spans="2:4" ht="25.5" x14ac:dyDescent="0.25">
      <c r="B115" s="47"/>
      <c r="C115" s="18" t="s">
        <v>33</v>
      </c>
      <c r="D115" s="14">
        <f>IFERROR(SUM('[1]%(авто-2)'!M$289:M$290),0)</f>
        <v>0</v>
      </c>
    </row>
    <row r="116" spans="2:4" ht="15.75" thickBot="1" x14ac:dyDescent="0.3">
      <c r="B116" s="48"/>
      <c r="C116" s="26" t="s">
        <v>26</v>
      </c>
      <c r="D116" s="14">
        <f>'[1]%(авто-2)'!M$291</f>
        <v>0</v>
      </c>
    </row>
    <row r="117" spans="2:4" ht="25.5" x14ac:dyDescent="0.25">
      <c r="B117" s="46" t="s">
        <v>70</v>
      </c>
      <c r="C117" s="17" t="s">
        <v>32</v>
      </c>
      <c r="D117" s="14">
        <f>IFERROR(SUM('[1]%(авто-2)'!M$292:M$293),0)</f>
        <v>0</v>
      </c>
    </row>
    <row r="118" spans="2:4" ht="25.5" x14ac:dyDescent="0.25">
      <c r="B118" s="47"/>
      <c r="C118" s="18" t="s">
        <v>33</v>
      </c>
      <c r="D118" s="14">
        <f>IFERROR(SUM('[1]%(авто-2)'!M$294:M$295),0)</f>
        <v>0</v>
      </c>
    </row>
    <row r="119" spans="2:4" ht="15.75" thickBot="1" x14ac:dyDescent="0.3">
      <c r="B119" s="48"/>
      <c r="C119" s="26" t="s">
        <v>26</v>
      </c>
      <c r="D119" s="14">
        <f>'[1]%(авто-2)'!M$296</f>
        <v>0</v>
      </c>
    </row>
    <row r="120" spans="2:4" ht="25.5" x14ac:dyDescent="0.25">
      <c r="B120" s="46" t="s">
        <v>71</v>
      </c>
      <c r="C120" s="17" t="s">
        <v>32</v>
      </c>
      <c r="D120" s="14">
        <f>IFERROR(SUM('[1]%(авто-2)'!M$297:M$298),0)</f>
        <v>0</v>
      </c>
    </row>
    <row r="121" spans="2:4" ht="25.5" x14ac:dyDescent="0.25">
      <c r="B121" s="47"/>
      <c r="C121" s="18" t="s">
        <v>33</v>
      </c>
      <c r="D121" s="14">
        <f>IFERROR(SUM('[1]%(авто-2)'!M$299:M$300),0)</f>
        <v>0</v>
      </c>
    </row>
    <row r="122" spans="2:4" ht="15.75" thickBot="1" x14ac:dyDescent="0.3">
      <c r="B122" s="48"/>
      <c r="C122" s="26" t="s">
        <v>26</v>
      </c>
      <c r="D122" s="14">
        <f>'[1]%(авто-2)'!M$301</f>
        <v>0</v>
      </c>
    </row>
    <row r="123" spans="2:4" ht="25.5" x14ac:dyDescent="0.25">
      <c r="B123" s="46" t="s">
        <v>72</v>
      </c>
      <c r="C123" s="17" t="s">
        <v>32</v>
      </c>
      <c r="D123" s="14">
        <f>IFERROR(SUM('[1]%(авто-2)'!M$302:M$303),0)</f>
        <v>0</v>
      </c>
    </row>
    <row r="124" spans="2:4" ht="25.5" x14ac:dyDescent="0.25">
      <c r="B124" s="47"/>
      <c r="C124" s="18" t="s">
        <v>33</v>
      </c>
      <c r="D124" s="14">
        <f>IFERROR(SUM('[1]%(авто-2)'!M$304:M$305),0)</f>
        <v>0</v>
      </c>
    </row>
    <row r="125" spans="2:4" ht="15.75" thickBot="1" x14ac:dyDescent="0.3">
      <c r="B125" s="48"/>
      <c r="C125" s="26" t="s">
        <v>26</v>
      </c>
      <c r="D125" s="14">
        <f>'[1]%(авто-2)'!M$306</f>
        <v>0</v>
      </c>
    </row>
    <row r="126" spans="2:4" ht="25.5" x14ac:dyDescent="0.25">
      <c r="B126" s="46" t="s">
        <v>73</v>
      </c>
      <c r="C126" s="17" t="s">
        <v>32</v>
      </c>
      <c r="D126" s="14">
        <f>IFERROR(SUM('[1]%(авто-2)'!M$307:M$308),0)</f>
        <v>0</v>
      </c>
    </row>
    <row r="127" spans="2:4" ht="25.5" x14ac:dyDescent="0.25">
      <c r="B127" s="47"/>
      <c r="C127" s="18" t="s">
        <v>33</v>
      </c>
      <c r="D127" s="14">
        <f>IFERROR(SUM('[1]%(авто-2)'!M$309:M$310),0)</f>
        <v>0</v>
      </c>
    </row>
    <row r="128" spans="2:4" ht="15.75" thickBot="1" x14ac:dyDescent="0.3">
      <c r="B128" s="48"/>
      <c r="C128" s="26" t="s">
        <v>26</v>
      </c>
      <c r="D128" s="14">
        <f>'[1]%(авто-2)'!M$311</f>
        <v>0</v>
      </c>
    </row>
    <row r="129" spans="2:4" ht="25.5" x14ac:dyDescent="0.25">
      <c r="B129" s="46" t="s">
        <v>74</v>
      </c>
      <c r="C129" s="17" t="s">
        <v>32</v>
      </c>
      <c r="D129" s="14">
        <f>IFERROR(SUM('[1]%(авто-2)'!M$312:M$313),0)</f>
        <v>0</v>
      </c>
    </row>
    <row r="130" spans="2:4" ht="25.5" x14ac:dyDescent="0.25">
      <c r="B130" s="47"/>
      <c r="C130" s="18" t="s">
        <v>33</v>
      </c>
      <c r="D130" s="14">
        <f>IFERROR(SUM('[1]%(авто-2)'!M$314:M$315),0)</f>
        <v>0</v>
      </c>
    </row>
    <row r="131" spans="2:4" ht="15.75" thickBot="1" x14ac:dyDescent="0.3">
      <c r="B131" s="48"/>
      <c r="C131" s="26" t="s">
        <v>26</v>
      </c>
      <c r="D131" s="14">
        <f>'[1]%(авто-2)'!M$316</f>
        <v>0</v>
      </c>
    </row>
    <row r="132" spans="2:4" ht="25.5" x14ac:dyDescent="0.25">
      <c r="B132" s="46" t="s">
        <v>75</v>
      </c>
      <c r="C132" s="17" t="s">
        <v>32</v>
      </c>
      <c r="D132" s="14">
        <f>IFERROR(SUM('[1]%(авто-2)'!M$317:M$318),0)</f>
        <v>0</v>
      </c>
    </row>
    <row r="133" spans="2:4" ht="25.5" x14ac:dyDescent="0.25">
      <c r="B133" s="47"/>
      <c r="C133" s="18" t="s">
        <v>33</v>
      </c>
      <c r="D133" s="14">
        <f>IFERROR(SUM('[1]%(авто-2)'!M$319:M$320),0)</f>
        <v>0</v>
      </c>
    </row>
    <row r="134" spans="2:4" ht="15.75" thickBot="1" x14ac:dyDescent="0.3">
      <c r="B134" s="48"/>
      <c r="C134" s="26" t="s">
        <v>26</v>
      </c>
      <c r="D134" s="14">
        <f>'[1]%(авто-2)'!M$321</f>
        <v>0</v>
      </c>
    </row>
    <row r="135" spans="2:4" ht="25.5" x14ac:dyDescent="0.25">
      <c r="B135" s="46" t="s">
        <v>76</v>
      </c>
      <c r="C135" s="17" t="s">
        <v>32</v>
      </c>
      <c r="D135" s="14">
        <f>IFERROR(SUM('[1]%(авто-2)'!M$322:M$323),0)</f>
        <v>0</v>
      </c>
    </row>
    <row r="136" spans="2:4" ht="25.5" x14ac:dyDescent="0.25">
      <c r="B136" s="47"/>
      <c r="C136" s="18" t="s">
        <v>33</v>
      </c>
      <c r="D136" s="14">
        <f>IFERROR(SUM('[1]%(авто-2)'!M$324:M$325),0)</f>
        <v>0</v>
      </c>
    </row>
    <row r="137" spans="2:4" ht="15.75" thickBot="1" x14ac:dyDescent="0.3">
      <c r="B137" s="48"/>
      <c r="C137" s="26" t="s">
        <v>26</v>
      </c>
      <c r="D137" s="14">
        <f>'[1]%(авто-2)'!M$326</f>
        <v>0</v>
      </c>
    </row>
    <row r="138" spans="2:4" ht="25.5" x14ac:dyDescent="0.25">
      <c r="B138" s="46" t="s">
        <v>77</v>
      </c>
      <c r="C138" s="17" t="s">
        <v>32</v>
      </c>
      <c r="D138" s="14">
        <f>IFERROR(SUM('[1]%(авто-2)'!M$327:M$328),0)</f>
        <v>0</v>
      </c>
    </row>
    <row r="139" spans="2:4" ht="25.5" x14ac:dyDescent="0.25">
      <c r="B139" s="47"/>
      <c r="C139" s="18" t="s">
        <v>33</v>
      </c>
      <c r="D139" s="14">
        <f>IFERROR(SUM('[1]%(авто-2)'!M$329:M$330),0)</f>
        <v>0</v>
      </c>
    </row>
    <row r="140" spans="2:4" ht="15.75" thickBot="1" x14ac:dyDescent="0.3">
      <c r="B140" s="48"/>
      <c r="C140" s="26" t="s">
        <v>26</v>
      </c>
      <c r="D140" s="14">
        <f>'[1]%(авто-2)'!M$331</f>
        <v>0</v>
      </c>
    </row>
    <row r="141" spans="2:4" ht="25.5" x14ac:dyDescent="0.25">
      <c r="B141" s="46" t="s">
        <v>78</v>
      </c>
      <c r="C141" s="17" t="s">
        <v>32</v>
      </c>
      <c r="D141" s="14">
        <f>IFERROR(SUM('[1]%(авто-2)'!M$332:M$333),0)</f>
        <v>0</v>
      </c>
    </row>
    <row r="142" spans="2:4" ht="25.5" x14ac:dyDescent="0.25">
      <c r="B142" s="47"/>
      <c r="C142" s="18" t="s">
        <v>33</v>
      </c>
      <c r="D142" s="14">
        <f>IFERROR(SUM('[1]%(авто-2)'!M$334:M$335),0)</f>
        <v>0</v>
      </c>
    </row>
    <row r="143" spans="2:4" ht="15.75" thickBot="1" x14ac:dyDescent="0.3">
      <c r="B143" s="48"/>
      <c r="C143" s="26" t="s">
        <v>26</v>
      </c>
      <c r="D143" s="14">
        <f>'[1]%(авто-2)'!M$336</f>
        <v>0</v>
      </c>
    </row>
    <row r="144" spans="2:4" ht="25.5" x14ac:dyDescent="0.25">
      <c r="B144" s="46" t="s">
        <v>79</v>
      </c>
      <c r="C144" s="17" t="s">
        <v>32</v>
      </c>
      <c r="D144" s="14">
        <f>IFERROR(SUM('[1]%(авто-2)'!M$337:M$338),0)</f>
        <v>0</v>
      </c>
    </row>
    <row r="145" spans="2:4" ht="25.5" x14ac:dyDescent="0.25">
      <c r="B145" s="47"/>
      <c r="C145" s="18" t="s">
        <v>33</v>
      </c>
      <c r="D145" s="14">
        <f>IFERROR(SUM('[1]%(авто-2)'!M$339:M$340),0)</f>
        <v>0</v>
      </c>
    </row>
    <row r="146" spans="2:4" ht="15.75" thickBot="1" x14ac:dyDescent="0.3">
      <c r="B146" s="48"/>
      <c r="C146" s="26" t="s">
        <v>26</v>
      </c>
      <c r="D146" s="14">
        <f>'[1]%(авто-2)'!M$341</f>
        <v>0</v>
      </c>
    </row>
    <row r="147" spans="2:4" ht="25.5" x14ac:dyDescent="0.25">
      <c r="B147" s="46" t="s">
        <v>80</v>
      </c>
      <c r="C147" s="17" t="s">
        <v>32</v>
      </c>
      <c r="D147" s="14">
        <f>IFERROR(SUM('[1]%(авто-2)'!M$342:M$343),0)</f>
        <v>0</v>
      </c>
    </row>
    <row r="148" spans="2:4" ht="25.5" x14ac:dyDescent="0.25">
      <c r="B148" s="47"/>
      <c r="C148" s="18" t="s">
        <v>33</v>
      </c>
      <c r="D148" s="14">
        <f>IFERROR(SUM('[1]%(авто-2)'!M$344:M$345),0)</f>
        <v>0</v>
      </c>
    </row>
    <row r="149" spans="2:4" ht="15.75" thickBot="1" x14ac:dyDescent="0.3">
      <c r="B149" s="48"/>
      <c r="C149" s="26" t="s">
        <v>26</v>
      </c>
      <c r="D149" s="14">
        <f>'[1]%(авто-2)'!M$346</f>
        <v>0</v>
      </c>
    </row>
    <row r="150" spans="2:4" ht="25.5" x14ac:dyDescent="0.25">
      <c r="B150" s="46" t="s">
        <v>81</v>
      </c>
      <c r="C150" s="17" t="s">
        <v>32</v>
      </c>
      <c r="D150" s="14">
        <f>IFERROR(SUM('[1]%(авто-2)'!M$347:M$348),0)</f>
        <v>0</v>
      </c>
    </row>
    <row r="151" spans="2:4" ht="25.5" x14ac:dyDescent="0.25">
      <c r="B151" s="47"/>
      <c r="C151" s="18" t="s">
        <v>33</v>
      </c>
      <c r="D151" s="14">
        <f>IFERROR(SUM('[1]%(авто-2)'!M$349:M$350),0)</f>
        <v>0</v>
      </c>
    </row>
    <row r="152" spans="2:4" ht="15.75" thickBot="1" x14ac:dyDescent="0.3">
      <c r="B152" s="48"/>
      <c r="C152" s="26" t="s">
        <v>26</v>
      </c>
      <c r="D152" s="14">
        <f>'[1]%(авто-2)'!M$351</f>
        <v>0</v>
      </c>
    </row>
    <row r="153" spans="2:4" ht="25.5" x14ac:dyDescent="0.25">
      <c r="B153" s="49" t="s">
        <v>82</v>
      </c>
      <c r="C153" s="27" t="s">
        <v>32</v>
      </c>
      <c r="D153" s="28">
        <f>IFERROR(SUM('[1]%(авто-2)'!M$352:M$353),0)</f>
        <v>0</v>
      </c>
    </row>
    <row r="154" spans="2:4" ht="25.5" x14ac:dyDescent="0.25">
      <c r="B154" s="50"/>
      <c r="C154" s="29" t="s">
        <v>33</v>
      </c>
      <c r="D154" s="28">
        <f>IFERROR(SUM('[1]%(авто-2)'!M$354:M$355),0)</f>
        <v>0</v>
      </c>
    </row>
    <row r="155" spans="2:4" ht="15.75" thickBot="1" x14ac:dyDescent="0.3">
      <c r="B155" s="51"/>
      <c r="C155" s="30" t="s">
        <v>26</v>
      </c>
      <c r="D155" s="28">
        <f>'[1]%(авто-2)'!M$356</f>
        <v>0</v>
      </c>
    </row>
    <row r="156" spans="2:4" ht="25.5" x14ac:dyDescent="0.25">
      <c r="B156" s="46" t="s">
        <v>83</v>
      </c>
      <c r="C156" s="17" t="s">
        <v>32</v>
      </c>
      <c r="D156" s="14">
        <f>IFERROR(SUM('[1]%(авто-2)'!M$357:M$358),0)</f>
        <v>0</v>
      </c>
    </row>
    <row r="157" spans="2:4" ht="25.5" x14ac:dyDescent="0.25">
      <c r="B157" s="47"/>
      <c r="C157" s="18" t="s">
        <v>33</v>
      </c>
      <c r="D157" s="14">
        <f>IFERROR(SUM('[1]%(авто-2)'!M$359:M$360),0)</f>
        <v>0</v>
      </c>
    </row>
    <row r="158" spans="2:4" ht="15.75" thickBot="1" x14ac:dyDescent="0.3">
      <c r="B158" s="48"/>
      <c r="C158" s="26" t="s">
        <v>26</v>
      </c>
      <c r="D158" s="14">
        <f>'[1]%(авто-2)'!M$361</f>
        <v>0</v>
      </c>
    </row>
    <row r="159" spans="2:4" ht="25.5" x14ac:dyDescent="0.25">
      <c r="B159" s="46" t="s">
        <v>84</v>
      </c>
      <c r="C159" s="17" t="s">
        <v>32</v>
      </c>
      <c r="D159" s="14">
        <f>IFERROR(SUM('[1]%(авто-2)'!M$362:M$363),0)</f>
        <v>0</v>
      </c>
    </row>
    <row r="160" spans="2:4" ht="25.5" x14ac:dyDescent="0.25">
      <c r="B160" s="47"/>
      <c r="C160" s="18" t="s">
        <v>33</v>
      </c>
      <c r="D160" s="14">
        <f>IFERROR(SUM('[1]%(авто-2)'!M$364:M$365),0)</f>
        <v>0</v>
      </c>
    </row>
    <row r="161" spans="2:4" ht="15.75" thickBot="1" x14ac:dyDescent="0.3">
      <c r="B161" s="48"/>
      <c r="C161" s="26" t="s">
        <v>26</v>
      </c>
      <c r="D161" s="14">
        <f>'[1]%(авто-2)'!M$366</f>
        <v>0</v>
      </c>
    </row>
    <row r="162" spans="2:4" ht="25.5" x14ac:dyDescent="0.25">
      <c r="B162" s="46" t="s">
        <v>85</v>
      </c>
      <c r="C162" s="17" t="s">
        <v>32</v>
      </c>
      <c r="D162" s="14">
        <f>IFERROR(SUM('[1]%(авто-2)'!M$367:M$368),0)</f>
        <v>0</v>
      </c>
    </row>
    <row r="163" spans="2:4" ht="25.5" x14ac:dyDescent="0.25">
      <c r="B163" s="47"/>
      <c r="C163" s="18" t="s">
        <v>33</v>
      </c>
      <c r="D163" s="14">
        <f>IFERROR(SUM('[1]%(авто-2)'!M$369:M$370),0)</f>
        <v>0</v>
      </c>
    </row>
    <row r="164" spans="2:4" ht="15.75" thickBot="1" x14ac:dyDescent="0.3">
      <c r="B164" s="48"/>
      <c r="C164" s="26" t="s">
        <v>26</v>
      </c>
      <c r="D164" s="14">
        <f>'[1]%(авто-2)'!M$371</f>
        <v>0</v>
      </c>
    </row>
    <row r="165" spans="2:4" ht="25.5" x14ac:dyDescent="0.25">
      <c r="B165" s="46" t="s">
        <v>86</v>
      </c>
      <c r="C165" s="17" t="s">
        <v>32</v>
      </c>
      <c r="D165" s="14">
        <f>IFERROR(SUM('[1]%(авто-2)'!M$372:M$373),0)</f>
        <v>0</v>
      </c>
    </row>
    <row r="166" spans="2:4" ht="25.5" x14ac:dyDescent="0.25">
      <c r="B166" s="47"/>
      <c r="C166" s="18" t="s">
        <v>33</v>
      </c>
      <c r="D166" s="14">
        <f>IFERROR(SUM('[1]%(авто-2)'!M$374:M$375),0)</f>
        <v>0</v>
      </c>
    </row>
    <row r="167" spans="2:4" ht="15.75" thickBot="1" x14ac:dyDescent="0.3">
      <c r="B167" s="48"/>
      <c r="C167" s="26" t="s">
        <v>26</v>
      </c>
      <c r="D167" s="14">
        <f>'[1]%(авто-2)'!M$376</f>
        <v>0</v>
      </c>
    </row>
    <row r="168" spans="2:4" ht="25.5" x14ac:dyDescent="0.25">
      <c r="B168" s="46" t="s">
        <v>87</v>
      </c>
      <c r="C168" s="17" t="s">
        <v>32</v>
      </c>
      <c r="D168" s="14">
        <f>IFERROR(SUM('[1]%(авто-2)'!M$377:M$378),0)</f>
        <v>0</v>
      </c>
    </row>
    <row r="169" spans="2:4" ht="25.5" x14ac:dyDescent="0.25">
      <c r="B169" s="47"/>
      <c r="C169" s="18" t="s">
        <v>33</v>
      </c>
      <c r="D169" s="14">
        <f>IFERROR(SUM('[1]%(авто-2)'!M$379:M$380),0)</f>
        <v>0</v>
      </c>
    </row>
    <row r="170" spans="2:4" ht="15.75" thickBot="1" x14ac:dyDescent="0.3">
      <c r="B170" s="48"/>
      <c r="C170" s="26" t="s">
        <v>26</v>
      </c>
      <c r="D170" s="14">
        <f>'[1]%(авто-2)'!M$381</f>
        <v>0</v>
      </c>
    </row>
    <row r="171" spans="2:4" ht="25.5" x14ac:dyDescent="0.25">
      <c r="B171" s="46" t="s">
        <v>88</v>
      </c>
      <c r="C171" s="17" t="s">
        <v>32</v>
      </c>
      <c r="D171" s="14">
        <f>IFERROR(SUM('[1]%(авто-2)'!M$382:M$383),0)</f>
        <v>0</v>
      </c>
    </row>
    <row r="172" spans="2:4" ht="25.5" x14ac:dyDescent="0.25">
      <c r="B172" s="47"/>
      <c r="C172" s="18" t="s">
        <v>33</v>
      </c>
      <c r="D172" s="14">
        <f>IFERROR(SUM('[1]%(авто-2)'!M$384:M$385),0)</f>
        <v>0</v>
      </c>
    </row>
    <row r="173" spans="2:4" ht="15.75" thickBot="1" x14ac:dyDescent="0.3">
      <c r="B173" s="48"/>
      <c r="C173" s="26" t="s">
        <v>26</v>
      </c>
      <c r="D173" s="14">
        <f>'[1]%(авто-2)'!M$386</f>
        <v>0</v>
      </c>
    </row>
    <row r="174" spans="2:4" ht="25.5" x14ac:dyDescent="0.25">
      <c r="B174" s="46" t="s">
        <v>89</v>
      </c>
      <c r="C174" s="17" t="s">
        <v>32</v>
      </c>
      <c r="D174" s="14">
        <f>IFERROR(SUM('[1]%(авто-2)'!M$387:M$388),0)</f>
        <v>0</v>
      </c>
    </row>
    <row r="175" spans="2:4" ht="25.5" x14ac:dyDescent="0.25">
      <c r="B175" s="47"/>
      <c r="C175" s="18" t="s">
        <v>33</v>
      </c>
      <c r="D175" s="14">
        <f>IFERROR(SUM('[1]%(авто-2)'!M$389:M$390),0)</f>
        <v>0</v>
      </c>
    </row>
    <row r="176" spans="2:4" ht="15.75" thickBot="1" x14ac:dyDescent="0.3">
      <c r="B176" s="48"/>
      <c r="C176" s="26" t="s">
        <v>26</v>
      </c>
      <c r="D176" s="14">
        <f>'[1]%(авто-2)'!M$391</f>
        <v>0</v>
      </c>
    </row>
    <row r="177" spans="2:4" ht="25.5" x14ac:dyDescent="0.25">
      <c r="B177" s="52" t="s">
        <v>90</v>
      </c>
      <c r="C177" s="17" t="s">
        <v>32</v>
      </c>
      <c r="D177" s="14">
        <f>IFERROR(SUM('[1]%(авто-2)'!M$392:M$393),0)</f>
        <v>0</v>
      </c>
    </row>
    <row r="178" spans="2:4" ht="25.5" x14ac:dyDescent="0.25">
      <c r="B178" s="53"/>
      <c r="C178" s="18" t="s">
        <v>33</v>
      </c>
      <c r="D178" s="14">
        <f>IFERROR(SUM('[1]%(авто-2)'!M$394:M$395),0)</f>
        <v>0</v>
      </c>
    </row>
    <row r="179" spans="2:4" ht="15.75" thickBot="1" x14ac:dyDescent="0.3">
      <c r="B179" s="54"/>
      <c r="C179" s="26" t="s">
        <v>26</v>
      </c>
      <c r="D179" s="14">
        <f>'[1]%(авто-2)'!M$396</f>
        <v>0</v>
      </c>
    </row>
    <row r="180" spans="2:4" ht="25.5" x14ac:dyDescent="0.25">
      <c r="B180" s="49" t="s">
        <v>91</v>
      </c>
      <c r="C180" s="27" t="s">
        <v>32</v>
      </c>
      <c r="D180" s="28">
        <f>IFERROR(SUM('[1]%(авто-2)'!M$397:M$398),0)</f>
        <v>77.666666666666671</v>
      </c>
    </row>
    <row r="181" spans="2:4" ht="25.5" x14ac:dyDescent="0.25">
      <c r="B181" s="50"/>
      <c r="C181" s="29" t="s">
        <v>33</v>
      </c>
      <c r="D181" s="28">
        <f>IFERROR(SUM('[1]%(авто-2)'!M$399:M$400),0)</f>
        <v>7</v>
      </c>
    </row>
    <row r="182" spans="2:4" ht="15.75" thickBot="1" x14ac:dyDescent="0.3">
      <c r="B182" s="51"/>
      <c r="C182" s="30" t="s">
        <v>26</v>
      </c>
      <c r="D182" s="28">
        <f>'[1]%(авто-2)'!M$401</f>
        <v>15.333333333333332</v>
      </c>
    </row>
    <row r="183" spans="2:4" ht="25.5" x14ac:dyDescent="0.25">
      <c r="B183" s="46" t="s">
        <v>92</v>
      </c>
      <c r="C183" s="17" t="s">
        <v>32</v>
      </c>
      <c r="D183" s="14">
        <f>IFERROR(SUM('[1]%(авто-2)'!M$402:M$403),0)</f>
        <v>0</v>
      </c>
    </row>
    <row r="184" spans="2:4" ht="25.5" x14ac:dyDescent="0.25">
      <c r="B184" s="47"/>
      <c r="C184" s="18" t="s">
        <v>33</v>
      </c>
      <c r="D184" s="14">
        <f>IFERROR(SUM('[1]%(авто-2)'!M$404:M$405),0)</f>
        <v>0</v>
      </c>
    </row>
    <row r="185" spans="2:4" ht="15.75" thickBot="1" x14ac:dyDescent="0.3">
      <c r="B185" s="48"/>
      <c r="C185" s="26" t="s">
        <v>26</v>
      </c>
      <c r="D185" s="14">
        <f>'[1]%(авто-2)'!M$406</f>
        <v>0</v>
      </c>
    </row>
    <row r="186" spans="2:4" ht="25.5" x14ac:dyDescent="0.25">
      <c r="B186" s="46" t="s">
        <v>93</v>
      </c>
      <c r="C186" s="17" t="s">
        <v>32</v>
      </c>
      <c r="D186" s="14">
        <f>IFERROR(SUM('[1]%(авто-2)'!M$407:M$408),0)</f>
        <v>0</v>
      </c>
    </row>
    <row r="187" spans="2:4" ht="25.5" x14ac:dyDescent="0.25">
      <c r="B187" s="47"/>
      <c r="C187" s="18" t="s">
        <v>33</v>
      </c>
      <c r="D187" s="14">
        <f>IFERROR(SUM('[1]%(авто-2)'!M$409:M$410),0)</f>
        <v>0</v>
      </c>
    </row>
    <row r="188" spans="2:4" ht="15.75" thickBot="1" x14ac:dyDescent="0.3">
      <c r="B188" s="48"/>
      <c r="C188" s="26" t="s">
        <v>26</v>
      </c>
      <c r="D188" s="14">
        <f>'[1]%(авто-2)'!M$411</f>
        <v>0</v>
      </c>
    </row>
    <row r="189" spans="2:4" ht="25.5" x14ac:dyDescent="0.25">
      <c r="B189" s="46" t="s">
        <v>94</v>
      </c>
      <c r="C189" s="17" t="s">
        <v>32</v>
      </c>
      <c r="D189" s="14">
        <f>IFERROR(SUM('[1]%(авто-2)'!M$412:M$413),0)</f>
        <v>0</v>
      </c>
    </row>
    <row r="190" spans="2:4" ht="25.5" x14ac:dyDescent="0.25">
      <c r="B190" s="47"/>
      <c r="C190" s="18" t="s">
        <v>33</v>
      </c>
      <c r="D190" s="14">
        <f>IFERROR(SUM('[1]%(авто-2)'!M$414:M$415),0)</f>
        <v>0</v>
      </c>
    </row>
    <row r="191" spans="2:4" ht="15.75" thickBot="1" x14ac:dyDescent="0.3">
      <c r="B191" s="48"/>
      <c r="C191" s="26" t="s">
        <v>26</v>
      </c>
      <c r="D191" s="14">
        <f>'[1]%(авто-2)'!M$416</f>
        <v>0</v>
      </c>
    </row>
    <row r="192" spans="2:4" ht="25.5" x14ac:dyDescent="0.25">
      <c r="B192" s="46" t="s">
        <v>95</v>
      </c>
      <c r="C192" s="17" t="s">
        <v>32</v>
      </c>
      <c r="D192" s="14">
        <f>IFERROR(SUM('[1]%(авто-2)'!M$417:M$418),0)</f>
        <v>0</v>
      </c>
    </row>
    <row r="193" spans="2:4" ht="25.5" x14ac:dyDescent="0.25">
      <c r="B193" s="47"/>
      <c r="C193" s="18" t="s">
        <v>33</v>
      </c>
      <c r="D193" s="14">
        <f>IFERROR(SUM('[1]%(авто-2)'!M$419:M$420),0)</f>
        <v>0</v>
      </c>
    </row>
    <row r="194" spans="2:4" ht="15.75" thickBot="1" x14ac:dyDescent="0.3">
      <c r="B194" s="48"/>
      <c r="C194" s="26" t="s">
        <v>26</v>
      </c>
      <c r="D194" s="14">
        <f>'[1]%(авто-2)'!M$421</f>
        <v>0</v>
      </c>
    </row>
    <row r="195" spans="2:4" ht="25.5" x14ac:dyDescent="0.25">
      <c r="B195" s="46" t="s">
        <v>96</v>
      </c>
      <c r="C195" s="17" t="s">
        <v>32</v>
      </c>
      <c r="D195" s="14">
        <f>IFERROR(SUM('[1]%(авто-2)'!M$422:M$423),0)</f>
        <v>0</v>
      </c>
    </row>
    <row r="196" spans="2:4" ht="25.5" x14ac:dyDescent="0.25">
      <c r="B196" s="47"/>
      <c r="C196" s="18" t="s">
        <v>33</v>
      </c>
      <c r="D196" s="14">
        <f>IFERROR(SUM('[1]%(авто-2)'!M$424:M$425),0)</f>
        <v>0</v>
      </c>
    </row>
    <row r="197" spans="2:4" ht="15.75" thickBot="1" x14ac:dyDescent="0.3">
      <c r="B197" s="48"/>
      <c r="C197" s="26" t="s">
        <v>26</v>
      </c>
      <c r="D197" s="14">
        <f>'[1]%(авто-2)'!M$426</f>
        <v>0</v>
      </c>
    </row>
    <row r="198" spans="2:4" ht="25.5" x14ac:dyDescent="0.25">
      <c r="B198" s="46" t="s">
        <v>97</v>
      </c>
      <c r="C198" s="17" t="s">
        <v>32</v>
      </c>
      <c r="D198" s="14">
        <f>IFERROR(SUM('[1]%(авто-2)'!M$427:M$428),0)</f>
        <v>0</v>
      </c>
    </row>
    <row r="199" spans="2:4" ht="25.5" x14ac:dyDescent="0.25">
      <c r="B199" s="47"/>
      <c r="C199" s="18" t="s">
        <v>33</v>
      </c>
      <c r="D199" s="14">
        <f>IFERROR(SUM('[1]%(авто-2)'!M$429:M$430),0)</f>
        <v>0</v>
      </c>
    </row>
    <row r="200" spans="2:4" ht="15.75" thickBot="1" x14ac:dyDescent="0.3">
      <c r="B200" s="48"/>
      <c r="C200" s="26" t="s">
        <v>26</v>
      </c>
      <c r="D200" s="14">
        <f>'[1]%(авто-2)'!M$431</f>
        <v>0</v>
      </c>
    </row>
    <row r="201" spans="2:4" ht="25.5" x14ac:dyDescent="0.25">
      <c r="B201" s="46" t="s">
        <v>98</v>
      </c>
      <c r="C201" s="17" t="s">
        <v>32</v>
      </c>
      <c r="D201" s="14">
        <f>IFERROR(SUM('[1]%(авто-2)'!M$432:M$433),0)</f>
        <v>0</v>
      </c>
    </row>
    <row r="202" spans="2:4" ht="25.5" x14ac:dyDescent="0.25">
      <c r="B202" s="47"/>
      <c r="C202" s="18" t="s">
        <v>33</v>
      </c>
      <c r="D202" s="14">
        <f>IFERROR(SUM('[1]%(авто-2)'!M$434:M$435),0)</f>
        <v>0</v>
      </c>
    </row>
    <row r="203" spans="2:4" ht="15.75" thickBot="1" x14ac:dyDescent="0.3">
      <c r="B203" s="48"/>
      <c r="C203" s="26" t="s">
        <v>26</v>
      </c>
      <c r="D203" s="14">
        <f>'[1]%(авто-2)'!M$436</f>
        <v>0</v>
      </c>
    </row>
    <row r="204" spans="2:4" ht="25.5" x14ac:dyDescent="0.25">
      <c r="B204" s="46" t="s">
        <v>99</v>
      </c>
      <c r="C204" s="17" t="s">
        <v>32</v>
      </c>
      <c r="D204" s="14">
        <f>IFERROR(SUM('[1]%(авто-2)'!M$437:M$438),0)</f>
        <v>0</v>
      </c>
    </row>
    <row r="205" spans="2:4" ht="25.5" x14ac:dyDescent="0.25">
      <c r="B205" s="47"/>
      <c r="C205" s="18" t="s">
        <v>33</v>
      </c>
      <c r="D205" s="14">
        <f>IFERROR(SUM('[1]%(авто-2)'!M$439:M$440),0)</f>
        <v>0</v>
      </c>
    </row>
    <row r="206" spans="2:4" ht="15.75" thickBot="1" x14ac:dyDescent="0.3">
      <c r="B206" s="48"/>
      <c r="C206" s="26" t="s">
        <v>26</v>
      </c>
      <c r="D206" s="14">
        <f>'[1]%(авто-2)'!M$441</f>
        <v>0</v>
      </c>
    </row>
    <row r="207" spans="2:4" ht="25.5" x14ac:dyDescent="0.25">
      <c r="B207" s="46" t="s">
        <v>100</v>
      </c>
      <c r="C207" s="17" t="s">
        <v>32</v>
      </c>
      <c r="D207" s="14">
        <f>IFERROR(SUM('[1]%(авто-2)'!M$442:M$443),0)</f>
        <v>0</v>
      </c>
    </row>
    <row r="208" spans="2:4" ht="25.5" x14ac:dyDescent="0.25">
      <c r="B208" s="47"/>
      <c r="C208" s="18" t="s">
        <v>33</v>
      </c>
      <c r="D208" s="14">
        <f>IFERROR(SUM('[1]%(авто-2)'!M$444:M$445),0)</f>
        <v>0</v>
      </c>
    </row>
    <row r="209" spans="2:4" ht="15.75" thickBot="1" x14ac:dyDescent="0.3">
      <c r="B209" s="48"/>
      <c r="C209" s="26" t="s">
        <v>26</v>
      </c>
      <c r="D209" s="14">
        <f>'[1]%(авто-2)'!M$446</f>
        <v>0</v>
      </c>
    </row>
    <row r="210" spans="2:4" ht="25.5" x14ac:dyDescent="0.25">
      <c r="B210" s="46" t="s">
        <v>101</v>
      </c>
      <c r="C210" s="17" t="s">
        <v>32</v>
      </c>
      <c r="D210" s="14">
        <f>IFERROR(SUM('[1]%(авто-2)'!M$447:M$448),0)</f>
        <v>0</v>
      </c>
    </row>
    <row r="211" spans="2:4" ht="25.5" x14ac:dyDescent="0.25">
      <c r="B211" s="47"/>
      <c r="C211" s="18" t="s">
        <v>33</v>
      </c>
      <c r="D211" s="14">
        <f>IFERROR(SUM('[1]%(авто-2)'!M$449:M$450),0)</f>
        <v>0</v>
      </c>
    </row>
    <row r="212" spans="2:4" ht="15.75" thickBot="1" x14ac:dyDescent="0.3">
      <c r="B212" s="48"/>
      <c r="C212" s="26" t="s">
        <v>26</v>
      </c>
      <c r="D212" s="14">
        <f>'[1]%(авто-2)'!M$451</f>
        <v>0</v>
      </c>
    </row>
    <row r="213" spans="2:4" ht="25.5" x14ac:dyDescent="0.25">
      <c r="B213" s="46" t="s">
        <v>102</v>
      </c>
      <c r="C213" s="17" t="s">
        <v>32</v>
      </c>
      <c r="D213" s="14">
        <f>IFERROR(SUM('[1]%(авто-2)'!M$452:M$453),0)</f>
        <v>96.849087893864009</v>
      </c>
    </row>
    <row r="214" spans="2:4" ht="25.5" x14ac:dyDescent="0.25">
      <c r="B214" s="47"/>
      <c r="C214" s="18" t="s">
        <v>33</v>
      </c>
      <c r="D214" s="14">
        <f>IFERROR(SUM('[1]%(авто-2)'!M$454:M$455),0)</f>
        <v>2.1558872305140961</v>
      </c>
    </row>
    <row r="215" spans="2:4" ht="15.75" thickBot="1" x14ac:dyDescent="0.3">
      <c r="B215" s="48"/>
      <c r="C215" s="26" t="s">
        <v>26</v>
      </c>
      <c r="D215" s="14">
        <f>'[1]%(авто-2)'!M$456</f>
        <v>0.99502487562189057</v>
      </c>
    </row>
    <row r="216" spans="2:4" ht="25.5" x14ac:dyDescent="0.25">
      <c r="B216" s="46" t="s">
        <v>103</v>
      </c>
      <c r="C216" s="17" t="s">
        <v>32</v>
      </c>
      <c r="D216" s="14">
        <f>IFERROR(SUM('[1]%(авто-2)'!M$464:M$465),0)</f>
        <v>0</v>
      </c>
    </row>
    <row r="217" spans="2:4" ht="25.5" x14ac:dyDescent="0.25">
      <c r="B217" s="47"/>
      <c r="C217" s="18" t="s">
        <v>33</v>
      </c>
      <c r="D217" s="14">
        <f>IFERROR(SUM('[1]%(авто-2)'!M$466:M$467),0)</f>
        <v>0</v>
      </c>
    </row>
    <row r="218" spans="2:4" ht="15.75" thickBot="1" x14ac:dyDescent="0.3">
      <c r="B218" s="48"/>
      <c r="C218" s="26" t="s">
        <v>26</v>
      </c>
      <c r="D218" s="14">
        <f>'[1]%(авто-2)'!M$468</f>
        <v>0</v>
      </c>
    </row>
    <row r="219" spans="2:4" ht="25.5" x14ac:dyDescent="0.25">
      <c r="B219" s="43" t="s">
        <v>104</v>
      </c>
      <c r="C219" s="17" t="s">
        <v>32</v>
      </c>
      <c r="D219" s="14">
        <f>IFERROR(SUM('[1]%(авто-2)'!M$469:M$470),0)</f>
        <v>98.666666666666671</v>
      </c>
    </row>
    <row r="220" spans="2:4" ht="25.5" x14ac:dyDescent="0.25">
      <c r="B220" s="44"/>
      <c r="C220" s="18" t="s">
        <v>33</v>
      </c>
      <c r="D220" s="14">
        <f>IFERROR(SUM('[1]%(авто-2)'!M$471:M$472),0)</f>
        <v>0.16666666666666669</v>
      </c>
    </row>
    <row r="221" spans="2:4" x14ac:dyDescent="0.25">
      <c r="B221" s="44"/>
      <c r="C221" s="26" t="s">
        <v>26</v>
      </c>
      <c r="D221" s="14">
        <f>'[1]%(авто-2)'!M$473</f>
        <v>0.5</v>
      </c>
    </row>
    <row r="222" spans="2:4" ht="30" x14ac:dyDescent="0.25">
      <c r="B222" s="44"/>
      <c r="C222" s="31" t="s">
        <v>105</v>
      </c>
      <c r="D222" s="14">
        <f>'[1]%(авто-2)'!M$474</f>
        <v>0.66666666666666674</v>
      </c>
    </row>
    <row r="223" spans="2:4" ht="15.75" thickBot="1" x14ac:dyDescent="0.3">
      <c r="B223" s="45"/>
      <c r="C223" s="31" t="s">
        <v>106</v>
      </c>
      <c r="D223" s="14">
        <f>'[1]%(авто-2)'!M$475</f>
        <v>0</v>
      </c>
    </row>
  </sheetData>
  <mergeCells count="80">
    <mergeCell ref="B42:B44"/>
    <mergeCell ref="B45:B47"/>
    <mergeCell ref="A24:A26"/>
    <mergeCell ref="B24:B26"/>
    <mergeCell ref="A5:A7"/>
    <mergeCell ref="B5:B7"/>
    <mergeCell ref="A8:A10"/>
    <mergeCell ref="B8:B10"/>
    <mergeCell ref="A11:A13"/>
    <mergeCell ref="B11:B13"/>
    <mergeCell ref="A14:A17"/>
    <mergeCell ref="B14:B17"/>
    <mergeCell ref="A18:A23"/>
    <mergeCell ref="B18:B20"/>
    <mergeCell ref="B21:B23"/>
    <mergeCell ref="B27:B29"/>
    <mergeCell ref="B30:B32"/>
    <mergeCell ref="B33:B35"/>
    <mergeCell ref="B36:B38"/>
    <mergeCell ref="B39:B41"/>
    <mergeCell ref="A48:A51"/>
    <mergeCell ref="B48:B51"/>
    <mergeCell ref="B52:B54"/>
    <mergeCell ref="B55:B57"/>
    <mergeCell ref="A94:A97"/>
    <mergeCell ref="B94:B97"/>
    <mergeCell ref="B61:B63"/>
    <mergeCell ref="B64:B66"/>
    <mergeCell ref="B67:B69"/>
    <mergeCell ref="B70:B72"/>
    <mergeCell ref="B73:B75"/>
    <mergeCell ref="B76:B78"/>
    <mergeCell ref="B58:B60"/>
    <mergeCell ref="B111:B113"/>
    <mergeCell ref="B79:B81"/>
    <mergeCell ref="B82:B84"/>
    <mergeCell ref="B85:B87"/>
    <mergeCell ref="B88:B90"/>
    <mergeCell ref="B91:B93"/>
    <mergeCell ref="A98:A101"/>
    <mergeCell ref="B98:B101"/>
    <mergeCell ref="B102:B104"/>
    <mergeCell ref="B105:B107"/>
    <mergeCell ref="B108:B110"/>
    <mergeCell ref="B147:B149"/>
    <mergeCell ref="B114:B116"/>
    <mergeCell ref="B117:B119"/>
    <mergeCell ref="B120:B122"/>
    <mergeCell ref="B123:B125"/>
    <mergeCell ref="B126:B128"/>
    <mergeCell ref="B129:B131"/>
    <mergeCell ref="B132:B134"/>
    <mergeCell ref="B135:B137"/>
    <mergeCell ref="B138:B140"/>
    <mergeCell ref="B141:B143"/>
    <mergeCell ref="B144:B146"/>
    <mergeCell ref="B183:B185"/>
    <mergeCell ref="B150:B152"/>
    <mergeCell ref="B153:B155"/>
    <mergeCell ref="B156:B158"/>
    <mergeCell ref="B159:B161"/>
    <mergeCell ref="B162:B164"/>
    <mergeCell ref="B165:B167"/>
    <mergeCell ref="B168:B170"/>
    <mergeCell ref="B171:B173"/>
    <mergeCell ref="B174:B176"/>
    <mergeCell ref="B177:B179"/>
    <mergeCell ref="B180:B182"/>
    <mergeCell ref="B219:B223"/>
    <mergeCell ref="B186:B188"/>
    <mergeCell ref="B189:B191"/>
    <mergeCell ref="B192:B194"/>
    <mergeCell ref="B195:B197"/>
    <mergeCell ref="B198:B200"/>
    <mergeCell ref="B201:B203"/>
    <mergeCell ref="B204:B206"/>
    <mergeCell ref="B207:B209"/>
    <mergeCell ref="B210:B212"/>
    <mergeCell ref="B213:B215"/>
    <mergeCell ref="B216:B218"/>
  </mergeCells>
  <conditionalFormatting sqref="B27">
    <cfRule type="duplicateValues" dxfId="43" priority="10"/>
  </conditionalFormatting>
  <conditionalFormatting sqref="B30">
    <cfRule type="duplicateValues" dxfId="42" priority="9"/>
  </conditionalFormatting>
  <conditionalFormatting sqref="B33">
    <cfRule type="duplicateValues" dxfId="41" priority="8"/>
  </conditionalFormatting>
  <conditionalFormatting sqref="B36">
    <cfRule type="duplicateValues" dxfId="40" priority="7"/>
  </conditionalFormatting>
  <conditionalFormatting sqref="B39">
    <cfRule type="duplicateValues" dxfId="39" priority="6"/>
  </conditionalFormatting>
  <conditionalFormatting sqref="B42">
    <cfRule type="duplicateValues" dxfId="38" priority="5"/>
  </conditionalFormatting>
  <conditionalFormatting sqref="B4:B5 B39 B36 B33 B30 B27 B24 B21 B18 B14 B11 B8 B138 B135 B132 B129 B126 B123 B120 B117 B114 B111 B108 B105 B102 B98 B94 B85 B82 B79 B76 B73 B70 B67 B64 B61 B58 B55 B52 B48 B45 B42 B183 B180 B174 B171 B168 B165 B162 B159 B156 B153 B150 B147 B144 B141 B219 B216 B213 B210 B207 B204 B201 B198 B195 B192 B189 B186">
    <cfRule type="containsText" dxfId="37" priority="4" operator="containsText" text="Один ответ">
      <formula>NOT(ISERROR(SEARCH("Один ответ",B4)))</formula>
    </cfRule>
  </conditionalFormatting>
  <conditionalFormatting sqref="C4 C51 C97 C101 C222:C223">
    <cfRule type="containsText" dxfId="36" priority="1" operator="containsText" text="плохо">
      <formula>NOT(ISERROR(SEARCH("плохо",C4)))</formula>
    </cfRule>
    <cfRule type="containsText" dxfId="35" priority="2" operator="containsText" text="не удовлетворен">
      <formula>NOT(ISERROR(SEARCH("не удовлетворен",C4)))</formula>
    </cfRule>
    <cfRule type="containsText" dxfId="34" priority="3" operator="containsText" text="не доволен">
      <formula>NOT(ISERROR(SEARCH("не доволен",C4)))</formula>
    </cfRule>
  </conditionalFormatting>
  <conditionalFormatting sqref="B8">
    <cfRule type="duplicateValues" dxfId="33" priority="11"/>
  </conditionalFormatting>
  <conditionalFormatting sqref="B94 B45 B4:B5 B11 B21 B48 B24 B18 B14 B98">
    <cfRule type="duplicateValues" dxfId="32" priority="12"/>
  </conditionalFormatting>
  <conditionalFormatting sqref="B70 B73">
    <cfRule type="duplicateValues" dxfId="31" priority="13"/>
  </conditionalFormatting>
  <conditionalFormatting sqref="B76 B79">
    <cfRule type="duplicateValues" dxfId="30" priority="14"/>
  </conditionalFormatting>
  <conditionalFormatting sqref="B82">
    <cfRule type="duplicateValues" dxfId="29" priority="15"/>
  </conditionalFormatting>
  <conditionalFormatting sqref="B85">
    <cfRule type="duplicateValues" dxfId="28" priority="16"/>
  </conditionalFormatting>
  <conditionalFormatting sqref="B67 B52 B64 B61 B58 B55">
    <cfRule type="duplicateValues" dxfId="27" priority="17"/>
  </conditionalFormatting>
  <conditionalFormatting sqref="B1:B3">
    <cfRule type="duplicateValues" dxfId="26" priority="18"/>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B30" sqref="B30"/>
    </sheetView>
  </sheetViews>
  <sheetFormatPr defaultRowHeight="15" x14ac:dyDescent="0.25"/>
  <cols>
    <col min="1" max="1" width="42.42578125" customWidth="1"/>
    <col min="2" max="2" width="32.85546875" customWidth="1"/>
    <col min="3" max="3" width="21.5703125" customWidth="1"/>
    <col min="4" max="4" width="27.7109375" customWidth="1"/>
    <col min="5" max="5" width="27.28515625" customWidth="1"/>
  </cols>
  <sheetData>
    <row r="1" spans="1:5" ht="47.25" x14ac:dyDescent="0.25">
      <c r="A1" s="32"/>
      <c r="B1" s="33" t="s">
        <v>107</v>
      </c>
      <c r="C1" s="33" t="s">
        <v>108</v>
      </c>
      <c r="D1" s="33" t="s">
        <v>109</v>
      </c>
      <c r="E1" s="33" t="s">
        <v>110</v>
      </c>
    </row>
    <row r="2" spans="1:5" ht="15.75" x14ac:dyDescent="0.25">
      <c r="A2" s="34" t="s">
        <v>22</v>
      </c>
      <c r="B2" s="35">
        <v>150</v>
      </c>
      <c r="C2" s="36">
        <v>157</v>
      </c>
      <c r="D2" s="37">
        <v>152</v>
      </c>
      <c r="E2" s="38">
        <v>309</v>
      </c>
    </row>
    <row r="3" spans="1:5" ht="15.75" x14ac:dyDescent="0.25">
      <c r="A3" s="34" t="s">
        <v>19</v>
      </c>
      <c r="B3" s="35">
        <v>150</v>
      </c>
      <c r="C3" s="35">
        <v>152</v>
      </c>
      <c r="D3" s="39">
        <v>152</v>
      </c>
      <c r="E3" s="38">
        <v>304</v>
      </c>
    </row>
    <row r="4" spans="1:5" ht="15.75" x14ac:dyDescent="0.25">
      <c r="A4" s="34" t="s">
        <v>7</v>
      </c>
      <c r="B4" s="35">
        <v>150</v>
      </c>
      <c r="C4" s="35">
        <v>164</v>
      </c>
      <c r="D4" s="39">
        <v>153</v>
      </c>
      <c r="E4" s="38">
        <v>317</v>
      </c>
    </row>
    <row r="5" spans="1:5" ht="15.75" x14ac:dyDescent="0.25">
      <c r="A5" s="34" t="s">
        <v>13</v>
      </c>
      <c r="B5" s="35">
        <v>150</v>
      </c>
      <c r="C5" s="35">
        <v>153</v>
      </c>
      <c r="D5" s="39">
        <v>153</v>
      </c>
      <c r="E5" s="38">
        <v>306</v>
      </c>
    </row>
    <row r="6" spans="1:5" ht="15.75" x14ac:dyDescent="0.25">
      <c r="A6" s="34" t="s">
        <v>111</v>
      </c>
      <c r="B6" s="35">
        <v>150</v>
      </c>
      <c r="C6" s="35">
        <v>153</v>
      </c>
      <c r="D6" s="39">
        <v>155</v>
      </c>
      <c r="E6" s="38">
        <v>308</v>
      </c>
    </row>
    <row r="7" spans="1:5" ht="15.75" x14ac:dyDescent="0.25">
      <c r="A7" s="34" t="s">
        <v>3</v>
      </c>
      <c r="B7" s="35">
        <v>150</v>
      </c>
      <c r="C7" s="35">
        <v>216</v>
      </c>
      <c r="D7" s="40">
        <v>156</v>
      </c>
      <c r="E7" s="38">
        <v>372</v>
      </c>
    </row>
    <row r="8" spans="1:5" ht="15.75" x14ac:dyDescent="0.25">
      <c r="A8" s="34" t="s">
        <v>8</v>
      </c>
      <c r="B8" s="35">
        <v>150</v>
      </c>
      <c r="C8" s="35">
        <v>201</v>
      </c>
      <c r="D8" s="39">
        <v>157</v>
      </c>
      <c r="E8" s="38">
        <v>358</v>
      </c>
    </row>
    <row r="9" spans="1:5" ht="15.75" x14ac:dyDescent="0.25">
      <c r="A9" s="34" t="s">
        <v>14</v>
      </c>
      <c r="B9" s="35">
        <v>150</v>
      </c>
      <c r="C9" s="35">
        <v>167</v>
      </c>
      <c r="D9" s="39">
        <v>180</v>
      </c>
      <c r="E9" s="38">
        <v>347</v>
      </c>
    </row>
    <row r="10" spans="1:5" ht="15.75" x14ac:dyDescent="0.25">
      <c r="A10" s="34" t="s">
        <v>10</v>
      </c>
      <c r="B10" s="35">
        <v>150</v>
      </c>
      <c r="C10" s="35">
        <v>156</v>
      </c>
      <c r="D10" s="39">
        <v>209</v>
      </c>
      <c r="E10" s="38">
        <v>365</v>
      </c>
    </row>
    <row r="11" spans="1:5" ht="15.75" x14ac:dyDescent="0.25">
      <c r="A11" s="34" t="s">
        <v>4</v>
      </c>
      <c r="B11" s="35">
        <v>150</v>
      </c>
      <c r="C11" s="35">
        <v>238</v>
      </c>
      <c r="D11" s="39">
        <v>227</v>
      </c>
      <c r="E11" s="38">
        <v>465</v>
      </c>
    </row>
    <row r="12" spans="1:5" ht="15.75" x14ac:dyDescent="0.25">
      <c r="A12" s="34" t="s">
        <v>6</v>
      </c>
      <c r="B12" s="35">
        <v>200</v>
      </c>
      <c r="C12" s="35">
        <v>403</v>
      </c>
      <c r="D12" s="39">
        <v>239</v>
      </c>
      <c r="E12" s="38">
        <v>642</v>
      </c>
    </row>
    <row r="13" spans="1:5" ht="15.75" x14ac:dyDescent="0.25">
      <c r="A13" s="34" t="s">
        <v>21</v>
      </c>
      <c r="B13" s="35">
        <v>200</v>
      </c>
      <c r="C13" s="35">
        <v>204</v>
      </c>
      <c r="D13" s="39">
        <v>246</v>
      </c>
      <c r="E13" s="38">
        <v>450</v>
      </c>
    </row>
    <row r="14" spans="1:5" ht="15.75" x14ac:dyDescent="0.25">
      <c r="A14" s="34" t="s">
        <v>15</v>
      </c>
      <c r="B14" s="35">
        <v>200</v>
      </c>
      <c r="C14" s="35">
        <v>255</v>
      </c>
      <c r="D14" s="39">
        <v>246</v>
      </c>
      <c r="E14" s="38">
        <v>501</v>
      </c>
    </row>
    <row r="15" spans="1:5" ht="15.75" x14ac:dyDescent="0.25">
      <c r="A15" s="34" t="s">
        <v>9</v>
      </c>
      <c r="B15" s="35">
        <v>150</v>
      </c>
      <c r="C15" s="35">
        <v>200</v>
      </c>
      <c r="D15" s="39">
        <v>247</v>
      </c>
      <c r="E15" s="38">
        <v>447</v>
      </c>
    </row>
    <row r="16" spans="1:5" ht="15.75" x14ac:dyDescent="0.25">
      <c r="A16" s="34" t="s">
        <v>5</v>
      </c>
      <c r="B16" s="35">
        <v>200</v>
      </c>
      <c r="C16" s="35">
        <v>321</v>
      </c>
      <c r="D16" s="39">
        <v>257</v>
      </c>
      <c r="E16" s="38">
        <v>578</v>
      </c>
    </row>
    <row r="17" spans="1:5" ht="15.75" x14ac:dyDescent="0.25">
      <c r="A17" s="34" t="s">
        <v>17</v>
      </c>
      <c r="B17" s="35">
        <v>150</v>
      </c>
      <c r="C17" s="35">
        <v>290</v>
      </c>
      <c r="D17" s="39">
        <v>260</v>
      </c>
      <c r="E17" s="38">
        <v>550</v>
      </c>
    </row>
    <row r="18" spans="1:5" ht="15.75" x14ac:dyDescent="0.25">
      <c r="A18" s="34" t="s">
        <v>12</v>
      </c>
      <c r="B18" s="35">
        <v>300</v>
      </c>
      <c r="C18" s="35">
        <v>322</v>
      </c>
      <c r="D18" s="40">
        <v>300</v>
      </c>
      <c r="E18" s="38">
        <v>622</v>
      </c>
    </row>
    <row r="19" spans="1:5" ht="15.75" x14ac:dyDescent="0.25">
      <c r="A19" s="34" t="s">
        <v>112</v>
      </c>
      <c r="B19" s="35">
        <v>300</v>
      </c>
      <c r="C19" s="35">
        <v>743</v>
      </c>
      <c r="D19" s="39">
        <v>382</v>
      </c>
      <c r="E19" s="38">
        <v>1125</v>
      </c>
    </row>
    <row r="20" spans="1:5" ht="15.75" x14ac:dyDescent="0.25">
      <c r="A20" s="34" t="s">
        <v>16</v>
      </c>
      <c r="B20" s="35">
        <v>200</v>
      </c>
      <c r="C20" s="35">
        <v>227</v>
      </c>
      <c r="D20" s="39">
        <v>416</v>
      </c>
      <c r="E20" s="38">
        <v>643</v>
      </c>
    </row>
    <row r="21" spans="1:5" ht="15.75" x14ac:dyDescent="0.25">
      <c r="A21" s="34" t="s">
        <v>113</v>
      </c>
      <c r="B21" s="35">
        <v>300</v>
      </c>
      <c r="C21" s="35">
        <v>661</v>
      </c>
      <c r="D21" s="39">
        <v>422</v>
      </c>
      <c r="E21" s="38">
        <v>1083</v>
      </c>
    </row>
    <row r="22" spans="1:5" ht="15.75" x14ac:dyDescent="0.25">
      <c r="A22" s="34" t="s">
        <v>114</v>
      </c>
      <c r="B22" s="35">
        <v>300</v>
      </c>
      <c r="C22" s="35">
        <v>669</v>
      </c>
      <c r="D22" s="39">
        <v>426</v>
      </c>
      <c r="E22" s="38">
        <v>1095</v>
      </c>
    </row>
    <row r="23" spans="1:5" ht="15.75" x14ac:dyDescent="0.25">
      <c r="A23" s="34" t="s">
        <v>18</v>
      </c>
      <c r="B23" s="35">
        <v>300</v>
      </c>
      <c r="C23" s="35">
        <v>351</v>
      </c>
      <c r="D23" s="39">
        <v>452</v>
      </c>
      <c r="E23" s="38">
        <v>803</v>
      </c>
    </row>
    <row r="24" spans="1:5" ht="15.75" x14ac:dyDescent="0.25">
      <c r="A24" s="34" t="s">
        <v>11</v>
      </c>
      <c r="B24" s="35">
        <v>200</v>
      </c>
      <c r="C24" s="35">
        <v>530</v>
      </c>
      <c r="D24" s="39">
        <v>569</v>
      </c>
      <c r="E24" s="38">
        <v>1099</v>
      </c>
    </row>
    <row r="25" spans="1:5" ht="15.75" x14ac:dyDescent="0.25">
      <c r="A25" s="34" t="s">
        <v>20</v>
      </c>
      <c r="B25" s="35">
        <v>900</v>
      </c>
      <c r="C25" s="35">
        <v>992</v>
      </c>
      <c r="D25" s="39">
        <v>975</v>
      </c>
      <c r="E25" s="38">
        <v>1967</v>
      </c>
    </row>
    <row r="26" spans="1:5" ht="15.75" x14ac:dyDescent="0.25">
      <c r="A26" s="34" t="s">
        <v>115</v>
      </c>
      <c r="B26" s="35">
        <v>900</v>
      </c>
      <c r="C26" s="35">
        <v>1471</v>
      </c>
      <c r="D26" s="39">
        <v>1213</v>
      </c>
      <c r="E26" s="38">
        <v>2684</v>
      </c>
    </row>
    <row r="27" spans="1:5" ht="15.75" x14ac:dyDescent="0.25">
      <c r="A27" s="34" t="s">
        <v>116</v>
      </c>
      <c r="B27" s="35">
        <v>1500</v>
      </c>
      <c r="C27" s="35">
        <v>2341</v>
      </c>
      <c r="D27" s="39">
        <v>1530</v>
      </c>
      <c r="E27" s="38">
        <v>3871</v>
      </c>
    </row>
    <row r="28" spans="1:5" ht="15.75" x14ac:dyDescent="0.25">
      <c r="A28" s="41" t="s">
        <v>117</v>
      </c>
      <c r="B28" s="42">
        <f>SUM(B2:B27)</f>
        <v>7800</v>
      </c>
      <c r="C28" s="42">
        <f>SUM(C2:C27)</f>
        <v>11737</v>
      </c>
      <c r="D28" s="42">
        <f>SUM(D2:D27)</f>
        <v>9874</v>
      </c>
      <c r="E28" s="42">
        <f>SUM(E2:E27)</f>
        <v>21611</v>
      </c>
    </row>
  </sheetData>
  <conditionalFormatting sqref="D27">
    <cfRule type="cellIs" dxfId="25" priority="1" operator="greaterThan">
      <formula>$B$27</formula>
    </cfRule>
  </conditionalFormatting>
  <conditionalFormatting sqref="D2">
    <cfRule type="cellIs" dxfId="24" priority="26" operator="greaterThan">
      <formula>$B$2</formula>
    </cfRule>
  </conditionalFormatting>
  <conditionalFormatting sqref="D3">
    <cfRule type="cellIs" dxfId="23" priority="25" operator="greaterThan">
      <formula>$B$3</formula>
    </cfRule>
  </conditionalFormatting>
  <conditionalFormatting sqref="D4">
    <cfRule type="cellIs" dxfId="22" priority="24" operator="greaterThan">
      <formula>$B$4</formula>
    </cfRule>
  </conditionalFormatting>
  <conditionalFormatting sqref="D5">
    <cfRule type="cellIs" dxfId="21" priority="23" operator="greaterThan">
      <formula>$B$5</formula>
    </cfRule>
  </conditionalFormatting>
  <conditionalFormatting sqref="D6">
    <cfRule type="cellIs" dxfId="20" priority="22" operator="greaterThan">
      <formula>$B$6</formula>
    </cfRule>
  </conditionalFormatting>
  <conditionalFormatting sqref="D7">
    <cfRule type="cellIs" dxfId="19" priority="21" operator="greaterThan">
      <formula>$B$7</formula>
    </cfRule>
  </conditionalFormatting>
  <conditionalFormatting sqref="D8">
    <cfRule type="cellIs" dxfId="18" priority="20" operator="greaterThan">
      <formula>$B$8</formula>
    </cfRule>
  </conditionalFormatting>
  <conditionalFormatting sqref="D9">
    <cfRule type="cellIs" dxfId="17" priority="19" operator="greaterThan">
      <formula>$B$9</formula>
    </cfRule>
  </conditionalFormatting>
  <conditionalFormatting sqref="D10">
    <cfRule type="cellIs" dxfId="16" priority="18" operator="greaterThan">
      <formula>$B$10</formula>
    </cfRule>
  </conditionalFormatting>
  <conditionalFormatting sqref="D11">
    <cfRule type="cellIs" dxfId="15" priority="17" operator="greaterThan">
      <formula>$B$11</formula>
    </cfRule>
  </conditionalFormatting>
  <conditionalFormatting sqref="D12">
    <cfRule type="cellIs" dxfId="14" priority="16" operator="greaterThan">
      <formula>$B$12</formula>
    </cfRule>
  </conditionalFormatting>
  <conditionalFormatting sqref="D13">
    <cfRule type="cellIs" dxfId="13" priority="15" operator="greaterThan">
      <formula>$B$13</formula>
    </cfRule>
  </conditionalFormatting>
  <conditionalFormatting sqref="D14">
    <cfRule type="cellIs" dxfId="12" priority="14" operator="greaterThan">
      <formula>$B$14</formula>
    </cfRule>
  </conditionalFormatting>
  <conditionalFormatting sqref="D15">
    <cfRule type="cellIs" dxfId="11" priority="13" operator="greaterThan">
      <formula>$B$15</formula>
    </cfRule>
  </conditionalFormatting>
  <conditionalFormatting sqref="D16">
    <cfRule type="cellIs" dxfId="10" priority="12" operator="greaterThan">
      <formula>$B$16</formula>
    </cfRule>
  </conditionalFormatting>
  <conditionalFormatting sqref="D17">
    <cfRule type="cellIs" dxfId="9" priority="11" operator="greaterThan">
      <formula>$B$17</formula>
    </cfRule>
  </conditionalFormatting>
  <conditionalFormatting sqref="D18">
    <cfRule type="cellIs" dxfId="8" priority="10" operator="greaterThan">
      <formula>$B$18</formula>
    </cfRule>
  </conditionalFormatting>
  <conditionalFormatting sqref="D19">
    <cfRule type="cellIs" dxfId="7" priority="9" operator="greaterThan">
      <formula>$B$19</formula>
    </cfRule>
  </conditionalFormatting>
  <conditionalFormatting sqref="D20">
    <cfRule type="cellIs" dxfId="6" priority="8" operator="greaterThan">
      <formula>$B$20</formula>
    </cfRule>
  </conditionalFormatting>
  <conditionalFormatting sqref="D21">
    <cfRule type="cellIs" dxfId="5" priority="7" operator="greaterThan">
      <formula>$B$21</formula>
    </cfRule>
  </conditionalFormatting>
  <conditionalFormatting sqref="D22">
    <cfRule type="cellIs" dxfId="4" priority="6" operator="greaterThan">
      <formula>$B$22</formula>
    </cfRule>
  </conditionalFormatting>
  <conditionalFormatting sqref="D23">
    <cfRule type="cellIs" dxfId="3" priority="5" operator="greaterThan">
      <formula>$B$23</formula>
    </cfRule>
  </conditionalFormatting>
  <conditionalFormatting sqref="D24">
    <cfRule type="cellIs" dxfId="2" priority="4" operator="greaterThan">
      <formula>$B$24</formula>
    </cfRule>
  </conditionalFormatting>
  <conditionalFormatting sqref="D25">
    <cfRule type="cellIs" dxfId="1" priority="3" operator="greaterThan">
      <formula>$B$25</formula>
    </cfRule>
  </conditionalFormatting>
  <conditionalFormatting sqref="D26">
    <cfRule type="cellIs" dxfId="0" priority="2" operator="greaterThan">
      <formula>$B$26</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Итоги</vt:lpstr>
      <vt:lpstr>Итоги по прогосовавшим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2021-02-26T12:21:25Z</dcterms:modified>
</cp:coreProperties>
</file>